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0" i="2" l="1"/>
  <c r="G109" i="2"/>
  <c r="G108" i="2"/>
  <c r="G107" i="2"/>
  <c r="G106" i="2"/>
  <c r="G103" i="2"/>
  <c r="G97" i="2"/>
  <c r="G90" i="2"/>
  <c r="G89" i="2"/>
  <c r="G88" i="2"/>
  <c r="G87" i="2"/>
  <c r="G86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6" i="2"/>
  <c r="G65" i="2"/>
  <c r="G62" i="2"/>
  <c r="G54" i="2"/>
  <c r="G45" i="2"/>
  <c r="G44" i="2"/>
  <c r="G43" i="2"/>
  <c r="G39" i="2"/>
  <c r="G38" i="2"/>
  <c r="G36" i="2"/>
  <c r="G35" i="2"/>
  <c r="G31" i="2"/>
  <c r="G30" i="2"/>
  <c r="G29" i="2"/>
  <c r="G27" i="2"/>
  <c r="G23" i="2"/>
  <c r="G22" i="2"/>
  <c r="G21" i="2"/>
  <c r="G20" i="2"/>
  <c r="G19" i="2"/>
  <c r="G18" i="2"/>
  <c r="G16" i="2"/>
  <c r="G15" i="2"/>
  <c r="G14" i="2"/>
  <c r="G13" i="2"/>
  <c r="G12" i="2"/>
  <c r="G11" i="2"/>
  <c r="G10" i="2"/>
  <c r="G9" i="2"/>
  <c r="G32" i="2" l="1"/>
  <c r="G24" i="2"/>
  <c r="G40" i="2"/>
  <c r="G91" i="2"/>
  <c r="G111" i="2"/>
  <c r="G46" i="2"/>
  <c r="G83" i="2"/>
  <c r="G106" i="1"/>
  <c r="G21" i="1" l="1"/>
  <c r="G7" i="1"/>
  <c r="G8" i="1"/>
  <c r="G9" i="1"/>
  <c r="G10" i="1"/>
  <c r="G11" i="1"/>
  <c r="G12" i="1"/>
  <c r="G13" i="1"/>
  <c r="G15" i="1"/>
  <c r="G16" i="1"/>
  <c r="G17" i="1"/>
  <c r="G18" i="1"/>
  <c r="G19" i="1"/>
  <c r="G20" i="1"/>
  <c r="G6" i="1"/>
  <c r="G111" i="1" l="1"/>
  <c r="G112" i="1"/>
  <c r="G113" i="1"/>
  <c r="G114" i="1"/>
  <c r="G110" i="1"/>
  <c r="G115" i="1" s="1"/>
  <c r="G100" i="1"/>
  <c r="G88" i="1" l="1"/>
  <c r="G89" i="1"/>
  <c r="G90" i="1"/>
  <c r="G91" i="1"/>
  <c r="G87" i="1"/>
  <c r="G70" i="1"/>
  <c r="G71" i="1"/>
  <c r="G72" i="1"/>
  <c r="G73" i="1"/>
  <c r="G74" i="1"/>
  <c r="G75" i="1"/>
  <c r="G76" i="1"/>
  <c r="G77" i="1"/>
  <c r="G78" i="1"/>
  <c r="G79" i="1"/>
  <c r="G80" i="1"/>
  <c r="G81" i="1"/>
  <c r="G69" i="1"/>
  <c r="G82" i="1" l="1"/>
  <c r="G92" i="1"/>
  <c r="G62" i="1"/>
  <c r="G63" i="1"/>
  <c r="G41" i="1" l="1"/>
  <c r="G42" i="1"/>
  <c r="G40" i="1"/>
  <c r="G33" i="1"/>
  <c r="G35" i="1"/>
  <c r="G36" i="1"/>
  <c r="G32" i="1"/>
  <c r="G26" i="1"/>
  <c r="G27" i="1"/>
  <c r="G28" i="1"/>
  <c r="G24" i="1"/>
  <c r="G59" i="1"/>
  <c r="G51" i="1"/>
  <c r="G43" i="1" l="1"/>
  <c r="G37" i="1"/>
  <c r="G29" i="1"/>
</calcChain>
</file>

<file path=xl/sharedStrings.xml><?xml version="1.0" encoding="utf-8"?>
<sst xmlns="http://schemas.openxmlformats.org/spreadsheetml/2006/main" count="511" uniqueCount="94">
  <si>
    <t xml:space="preserve">Ցուցակ    </t>
  </si>
  <si>
    <t>Հ/h</t>
  </si>
  <si>
    <t>Գույքի անվանումը</t>
  </si>
  <si>
    <t>Ձեռք բերման տարեթիվը</t>
  </si>
  <si>
    <t>Չափի միավորը</t>
  </si>
  <si>
    <t>Քանակը</t>
  </si>
  <si>
    <t>Միավորի գինը (հազար դրամ)</t>
  </si>
  <si>
    <t>Հաշվեկշռային արժեքը (հազար դրամ)</t>
  </si>
  <si>
    <t>հատ</t>
  </si>
  <si>
    <t>Ընդամենը՝</t>
  </si>
  <si>
    <t>Հ/հ</t>
  </si>
  <si>
    <t>Վարագույր</t>
  </si>
  <si>
    <t>Տպիչ սարք</t>
  </si>
  <si>
    <t>Գույքագրման արդյունքներով Մասիս համայնքի ՀՈԱԿ-ի սեփականություն հանդիսացող դուրս գրման ենթակա հիմնական միջոցների</t>
  </si>
  <si>
    <t>1․Մասիս քաղաքի թիվ 3 մսուր-մանկապարտեզ</t>
  </si>
  <si>
    <t>Հեռուստացույց LG 21FUI</t>
  </si>
  <si>
    <t>Գազօջախ KLASS65113F</t>
  </si>
  <si>
    <t>Տնօրենի աթոռ</t>
  </si>
  <si>
    <t>DVD PHILIPS</t>
  </si>
  <si>
    <t>Գազօջախ Addesia</t>
  </si>
  <si>
    <t>Փոշեկուլ G3834LN</t>
  </si>
  <si>
    <t>Մսաղաց  SWNACHI</t>
  </si>
  <si>
    <t>3. Զորակ  բնակավայրի &lt;&lt;Մանուկների աշխարհ&gt;&gt; մսուր-մանկապարտեզ</t>
  </si>
  <si>
    <t>4. Խաչփար  բնակավայրի &lt;&lt;Ծիծեռնակ&gt;&gt;  մսուր-մանկապարտեզ</t>
  </si>
  <si>
    <t xml:space="preserve">Օդաքաշ պահարան ARDO </t>
  </si>
  <si>
    <t>Էլեկտրատաքացուցիչ մեծ</t>
  </si>
  <si>
    <t>Էլեկտրատաքացուցիչ փոքր</t>
  </si>
  <si>
    <t>5․ Ղուկասավան բնակավայրի &lt;&lt;Սաթենի &gt;&gt;մսուր-մանկապարտեզ</t>
  </si>
  <si>
    <t>Մահճակալ</t>
  </si>
  <si>
    <t>Վերմակ</t>
  </si>
  <si>
    <t>Ներքնակ</t>
  </si>
  <si>
    <t>Հագուստի պահարան</t>
  </si>
  <si>
    <t>20մ</t>
  </si>
  <si>
    <t>6. Սայաթ-Նովա բնակավայրի մսուր-մանկապարտեզ</t>
  </si>
  <si>
    <t>Խոհանոցի լվացարան իր դարակաշարով</t>
  </si>
  <si>
    <t>Գորգ</t>
  </si>
  <si>
    <t>Փոշեկուլ</t>
  </si>
  <si>
    <t>Մսաղաց</t>
  </si>
  <si>
    <t>7․ Հայանիստ բնակավայրի մսուր-մանկապարտեզ</t>
  </si>
  <si>
    <t>Գազի կաթսա</t>
  </si>
  <si>
    <t>8.Գեղարվեստի դպրոց</t>
  </si>
  <si>
    <t>Հեռուստացույց Filips</t>
  </si>
  <si>
    <t>Աթոռ</t>
  </si>
  <si>
    <t>Տիսկի</t>
  </si>
  <si>
    <t>Բալգարկա</t>
  </si>
  <si>
    <t>Հեռախոս</t>
  </si>
  <si>
    <t>Պահարան</t>
  </si>
  <si>
    <t>Նկարչական մոլբերտ</t>
  </si>
  <si>
    <t>Մոլբերտ եռոտանի</t>
  </si>
  <si>
    <t>Փայտե ֆիգուրա</t>
  </si>
  <si>
    <t>Աթոռ պլաստմասե</t>
  </si>
  <si>
    <t>9.Ա. Նազարյանի անվ.մանկապատանեական մարզադպրոց</t>
  </si>
  <si>
    <t>Տպիչ</t>
  </si>
  <si>
    <t>Բազմոց</t>
  </si>
  <si>
    <t>Բազկաթոռ</t>
  </si>
  <si>
    <t>Էլեկտրավառարան</t>
  </si>
  <si>
    <t>Գրապահարան 1/3</t>
  </si>
  <si>
    <t>Պահարան խոհանոցի</t>
  </si>
  <si>
    <t>10.Արմենուհի և Մուշեղ Գյուլբենկյանների անվ .մսուր մանկապարտեզ</t>
  </si>
  <si>
    <t>Համակարգիչ</t>
  </si>
  <si>
    <t>Մոնիտոր</t>
  </si>
  <si>
    <t>Էլ հաշվիչ</t>
  </si>
  <si>
    <t>Էլեկտրասրտագրիչ</t>
  </si>
  <si>
    <t>ԷՍԳ սարքի լարեր/լրակազմ/</t>
  </si>
  <si>
    <t xml:space="preserve">Մեգաֆոն </t>
  </si>
  <si>
    <t>Նետի աղեղ</t>
  </si>
  <si>
    <t>ä³Ñ³ñ³Ý ïÝûñ»ÝÇ</t>
  </si>
  <si>
    <t>¶ñ³ë»Õ³Ý ïÝûñ»ÝÇ</t>
  </si>
  <si>
    <t>äñÇÝï»ñ</t>
  </si>
  <si>
    <t>öáß»ÏáõÉ</t>
  </si>
  <si>
    <t>¸³ßÝ³Ùáõñ</t>
  </si>
  <si>
    <t>Èí³óùÇ Ù»ù»Ý³</t>
  </si>
  <si>
    <t>Ì³ÕÏ³Ù³Ý Ï»ñ³ÙÇÏ³</t>
  </si>
  <si>
    <t>¶áñ·</t>
  </si>
  <si>
    <t>àÕ»·áñ· Ï³ñÙÇñ</t>
  </si>
  <si>
    <t>ä³Ñ³ñ³Ý ½³Ý·³Ï</t>
  </si>
  <si>
    <t>ÜÏ³ñÝ»ñ</t>
  </si>
  <si>
    <t>»ñ³Åßï³Ï³Ý Ï»ÝïñáÝ</t>
  </si>
  <si>
    <t>ÊáïÑÝÓÇã</t>
  </si>
  <si>
    <t>Ü»ñùÝ³Ï</t>
  </si>
  <si>
    <t>¶»Û½»ñ</t>
  </si>
  <si>
    <t>2018 í»ñ³·Ý³Ñ³ïí³Í</t>
  </si>
  <si>
    <t>Ñ³ï</t>
  </si>
  <si>
    <t>Արիստոն</t>
  </si>
  <si>
    <t>Ջրի սարք</t>
  </si>
  <si>
    <t>2.Արգավանդ բնակավայրի &lt;&lt;Անահիտ&gt;&gt; մսուր-մանկապարտեզ</t>
  </si>
  <si>
    <t>11.Ռանչպար բնակավայրի մսուր-մանկապարտեզ</t>
  </si>
  <si>
    <t>12.Այնթապ ԲԱ ՀՈԱԿ</t>
  </si>
  <si>
    <t xml:space="preserve"> Մասիս համայնքի համայնքային ոչ առևտրային կազմակերպությունների կողմից 2024թվականին անցկացված գույքագրման արդյունքներով համայնքային սեփականություն հանդիսացող խոտանման ենթակա հիմնական միջոցների</t>
  </si>
  <si>
    <t>Հավելված</t>
  </si>
  <si>
    <t>Արարատի մարզի Մասիս համայնքի ավագանու</t>
  </si>
  <si>
    <t xml:space="preserve">  20 մայիսի 2025 թվականի թիվ                 որոշման </t>
  </si>
  <si>
    <t>10.Նոր Խարբերդ բնակավայրի &lt;&lt;Արմենուհի և Մուշեղ Գյուլբենկյանների անվ .մսուր մանկապարտեզ&gt;&gt;</t>
  </si>
  <si>
    <t>9.Արմեն Նազարյանի անվան մանկապատանեական մարզադպրոց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</si>
</sst>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"/>
    <numFmt numFmtId="166" formatCode="0.0;[Red]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Armenian"/>
      <family val="2"/>
    </font>
    <font>
      <b/>
      <sz val="10"/>
      <color theme="1"/>
      <name val="Arial Armenian"/>
      <family val="2"/>
    </font>
    <font>
      <sz val="10"/>
      <name val="Arial Armenian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theme="1"/>
      <name val="Arial LatArm"/>
      <family val="2"/>
    </font>
    <font>
      <sz val="11"/>
      <name val="Arial LatArm"/>
      <family val="2"/>
    </font>
    <font>
      <b/>
      <sz val="11"/>
      <color theme="1"/>
      <name val="Arial LatArm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/>
    </xf>
    <xf numFmtId="166" fontId="0" fillId="2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top"/>
    </xf>
    <xf numFmtId="166" fontId="2" fillId="2" borderId="1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6" fontId="0" fillId="2" borderId="0" xfId="0" applyNumberFormat="1" applyFont="1" applyFill="1" applyAlignment="1">
      <alignment horizontal="center" vertical="center"/>
    </xf>
    <xf numFmtId="166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164" fontId="4" fillId="2" borderId="1" xfId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/>
    </xf>
    <xf numFmtId="164" fontId="4" fillId="2" borderId="1" xfId="1" applyFont="1" applyFill="1" applyBorder="1" applyAlignment="1">
      <alignment vertical="top"/>
    </xf>
    <xf numFmtId="0" fontId="2" fillId="2" borderId="0" xfId="0" applyFont="1" applyFill="1" applyAlignment="1">
      <alignment horizontal="left" vertical="center"/>
    </xf>
    <xf numFmtId="166" fontId="2" fillId="2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64" fontId="0" fillId="2" borderId="0" xfId="1" applyFont="1" applyFill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166" fontId="0" fillId="2" borderId="1" xfId="0" applyNumberFormat="1" applyFont="1" applyFill="1" applyBorder="1" applyAlignment="1">
      <alignment horizontal="left" vertical="center"/>
    </xf>
    <xf numFmtId="14" fontId="0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8" fillId="2" borderId="1" xfId="1" applyFont="1" applyFill="1" applyBorder="1" applyAlignment="1">
      <alignment horizontal="center" vertical="top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166" fontId="7" fillId="2" borderId="1" xfId="0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4" fontId="7" fillId="2" borderId="0" xfId="1" applyFont="1" applyFill="1" applyAlignment="1">
      <alignment horizontal="left" vertical="center"/>
    </xf>
    <xf numFmtId="165" fontId="7" fillId="2" borderId="1" xfId="1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workbookViewId="0">
      <selection sqref="A1:XFD1048576"/>
    </sheetView>
  </sheetViews>
  <sheetFormatPr defaultColWidth="9.140625" defaultRowHeight="15" x14ac:dyDescent="0.25"/>
  <cols>
    <col min="1" max="1" width="4.42578125" style="3" customWidth="1"/>
    <col min="2" max="2" width="29.85546875" style="3" customWidth="1"/>
    <col min="3" max="3" width="19.140625" style="3" customWidth="1"/>
    <col min="4" max="4" width="10" style="3" customWidth="1"/>
    <col min="5" max="5" width="8.140625" style="3" customWidth="1"/>
    <col min="6" max="6" width="12.140625" style="7" customWidth="1"/>
    <col min="7" max="7" width="15" style="14" customWidth="1"/>
    <col min="8" max="8" width="15.7109375" style="3" customWidth="1"/>
    <col min="9" max="9" width="9.140625" style="3"/>
    <col min="10" max="10" width="16.5703125" style="3" bestFit="1" customWidth="1"/>
    <col min="11" max="16384" width="9.140625" style="3"/>
  </cols>
  <sheetData>
    <row r="1" spans="1:7" s="2" customFormat="1" ht="15" customHeight="1" x14ac:dyDescent="0.25">
      <c r="A1" s="1"/>
      <c r="B1" s="72" t="s">
        <v>0</v>
      </c>
      <c r="C1" s="72"/>
      <c r="D1" s="72"/>
      <c r="E1" s="72"/>
      <c r="F1" s="72"/>
      <c r="G1" s="72"/>
    </row>
    <row r="2" spans="1:7" ht="52.5" customHeight="1" x14ac:dyDescent="0.25">
      <c r="A2" s="73" t="s">
        <v>13</v>
      </c>
      <c r="B2" s="73"/>
      <c r="C2" s="73"/>
      <c r="D2" s="73"/>
      <c r="E2" s="73"/>
      <c r="F2" s="73"/>
      <c r="G2" s="73"/>
    </row>
    <row r="3" spans="1:7" ht="18" customHeight="1" x14ac:dyDescent="0.25">
      <c r="A3" s="74" t="s">
        <v>14</v>
      </c>
      <c r="B3" s="74"/>
      <c r="C3" s="74"/>
      <c r="D3" s="74"/>
      <c r="E3" s="74"/>
      <c r="F3" s="74"/>
      <c r="G3" s="74"/>
    </row>
    <row r="4" spans="1:7" ht="45" customHeight="1" x14ac:dyDescent="0.25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  <c r="F4" s="16" t="s">
        <v>6</v>
      </c>
      <c r="G4" s="8" t="s">
        <v>7</v>
      </c>
    </row>
    <row r="5" spans="1:7" ht="14.25" customHeight="1" x14ac:dyDescent="0.25">
      <c r="A5" s="8">
        <v>1</v>
      </c>
      <c r="B5" s="9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</row>
    <row r="6" spans="1:7" ht="32.25" customHeight="1" x14ac:dyDescent="0.25">
      <c r="A6" s="8">
        <v>1</v>
      </c>
      <c r="B6" s="17" t="s">
        <v>66</v>
      </c>
      <c r="C6" s="8" t="s">
        <v>81</v>
      </c>
      <c r="D6" s="8" t="s">
        <v>82</v>
      </c>
      <c r="E6" s="8">
        <v>1</v>
      </c>
      <c r="F6" s="8">
        <v>51</v>
      </c>
      <c r="G6" s="8">
        <f>E6*F6</f>
        <v>51</v>
      </c>
    </row>
    <row r="7" spans="1:7" ht="32.25" customHeight="1" x14ac:dyDescent="0.25">
      <c r="A7" s="8">
        <v>2</v>
      </c>
      <c r="B7" s="17" t="s">
        <v>67</v>
      </c>
      <c r="C7" s="8" t="s">
        <v>81</v>
      </c>
      <c r="D7" s="8" t="s">
        <v>82</v>
      </c>
      <c r="E7" s="8">
        <v>1</v>
      </c>
      <c r="F7" s="8">
        <v>30.5</v>
      </c>
      <c r="G7" s="8">
        <f t="shared" ref="G7:G20" si="0">E7*F7</f>
        <v>30.5</v>
      </c>
    </row>
    <row r="8" spans="1:7" ht="43.5" customHeight="1" x14ac:dyDescent="0.25">
      <c r="A8" s="8">
        <v>3</v>
      </c>
      <c r="B8" s="17" t="s">
        <v>68</v>
      </c>
      <c r="C8" s="8">
        <v>2018</v>
      </c>
      <c r="D8" s="8" t="s">
        <v>82</v>
      </c>
      <c r="E8" s="8">
        <v>1</v>
      </c>
      <c r="F8" s="8">
        <v>58</v>
      </c>
      <c r="G8" s="8">
        <f t="shared" si="0"/>
        <v>58</v>
      </c>
    </row>
    <row r="9" spans="1:7" ht="30.6" customHeight="1" x14ac:dyDescent="0.25">
      <c r="A9" s="8">
        <v>4</v>
      </c>
      <c r="B9" s="18" t="s">
        <v>69</v>
      </c>
      <c r="C9" s="19">
        <v>2019</v>
      </c>
      <c r="D9" s="16" t="s">
        <v>8</v>
      </c>
      <c r="E9" s="19">
        <v>1</v>
      </c>
      <c r="F9" s="20">
        <v>30</v>
      </c>
      <c r="G9" s="8">
        <f t="shared" si="0"/>
        <v>30</v>
      </c>
    </row>
    <row r="10" spans="1:7" ht="30.6" customHeight="1" x14ac:dyDescent="0.25">
      <c r="A10" s="8">
        <v>5</v>
      </c>
      <c r="B10" s="18" t="s">
        <v>70</v>
      </c>
      <c r="C10" s="8" t="s">
        <v>81</v>
      </c>
      <c r="D10" s="16" t="s">
        <v>8</v>
      </c>
      <c r="E10" s="19">
        <v>1</v>
      </c>
      <c r="F10" s="20">
        <v>0</v>
      </c>
      <c r="G10" s="8">
        <f t="shared" si="0"/>
        <v>0</v>
      </c>
    </row>
    <row r="11" spans="1:7" ht="30.6" customHeight="1" x14ac:dyDescent="0.25">
      <c r="A11" s="8">
        <v>6</v>
      </c>
      <c r="B11" s="18" t="s">
        <v>71</v>
      </c>
      <c r="C11" s="19">
        <v>2016</v>
      </c>
      <c r="D11" s="16" t="s">
        <v>8</v>
      </c>
      <c r="E11" s="19">
        <v>1</v>
      </c>
      <c r="F11" s="20">
        <v>253.8</v>
      </c>
      <c r="G11" s="8">
        <f t="shared" si="0"/>
        <v>253.8</v>
      </c>
    </row>
    <row r="12" spans="1:7" ht="30.6" customHeight="1" x14ac:dyDescent="0.25">
      <c r="A12" s="8">
        <v>7</v>
      </c>
      <c r="B12" s="18" t="s">
        <v>72</v>
      </c>
      <c r="C12" s="8" t="s">
        <v>81</v>
      </c>
      <c r="D12" s="16" t="s">
        <v>8</v>
      </c>
      <c r="E12" s="19">
        <v>1</v>
      </c>
      <c r="F12" s="20">
        <v>0</v>
      </c>
      <c r="G12" s="8">
        <f t="shared" si="0"/>
        <v>0</v>
      </c>
    </row>
    <row r="13" spans="1:7" ht="30.6" customHeight="1" x14ac:dyDescent="0.25">
      <c r="A13" s="8">
        <v>8</v>
      </c>
      <c r="B13" s="18" t="s">
        <v>73</v>
      </c>
      <c r="C13" s="19">
        <v>2013</v>
      </c>
      <c r="D13" s="16" t="s">
        <v>8</v>
      </c>
      <c r="E13" s="19">
        <v>1</v>
      </c>
      <c r="F13" s="20">
        <v>32</v>
      </c>
      <c r="G13" s="8">
        <f t="shared" si="0"/>
        <v>32</v>
      </c>
    </row>
    <row r="14" spans="1:7" ht="30.6" customHeight="1" x14ac:dyDescent="0.25">
      <c r="A14" s="8">
        <v>9</v>
      </c>
      <c r="B14" s="18" t="s">
        <v>74</v>
      </c>
      <c r="C14" s="19">
        <v>2018</v>
      </c>
      <c r="D14" s="16" t="s">
        <v>8</v>
      </c>
      <c r="E14" s="19">
        <v>60</v>
      </c>
      <c r="F14" s="20">
        <v>120</v>
      </c>
      <c r="G14" s="20">
        <v>120</v>
      </c>
    </row>
    <row r="15" spans="1:7" ht="30.6" customHeight="1" x14ac:dyDescent="0.25">
      <c r="A15" s="8">
        <v>10</v>
      </c>
      <c r="B15" s="18" t="s">
        <v>75</v>
      </c>
      <c r="C15" s="8" t="s">
        <v>81</v>
      </c>
      <c r="D15" s="16" t="s">
        <v>8</v>
      </c>
      <c r="E15" s="19">
        <v>1</v>
      </c>
      <c r="F15" s="20">
        <v>0</v>
      </c>
      <c r="G15" s="8">
        <f t="shared" si="0"/>
        <v>0</v>
      </c>
    </row>
    <row r="16" spans="1:7" ht="30.6" customHeight="1" x14ac:dyDescent="0.25">
      <c r="A16" s="8">
        <v>11</v>
      </c>
      <c r="B16" s="18" t="s">
        <v>76</v>
      </c>
      <c r="C16" s="8" t="s">
        <v>81</v>
      </c>
      <c r="D16" s="16" t="s">
        <v>8</v>
      </c>
      <c r="E16" s="19">
        <v>1</v>
      </c>
      <c r="F16" s="20">
        <v>0</v>
      </c>
      <c r="G16" s="8">
        <f t="shared" si="0"/>
        <v>0</v>
      </c>
    </row>
    <row r="17" spans="1:7" ht="30.6" customHeight="1" x14ac:dyDescent="0.25">
      <c r="A17" s="8">
        <v>12</v>
      </c>
      <c r="B17" s="18" t="s">
        <v>77</v>
      </c>
      <c r="C17" s="19">
        <v>2018</v>
      </c>
      <c r="D17" s="16" t="s">
        <v>8</v>
      </c>
      <c r="E17" s="19">
        <v>1</v>
      </c>
      <c r="F17" s="20">
        <v>24.8</v>
      </c>
      <c r="G17" s="8">
        <f t="shared" si="0"/>
        <v>24.8</v>
      </c>
    </row>
    <row r="18" spans="1:7" ht="30.6" customHeight="1" x14ac:dyDescent="0.25">
      <c r="A18" s="8">
        <v>13</v>
      </c>
      <c r="B18" s="18" t="s">
        <v>78</v>
      </c>
      <c r="C18" s="19">
        <v>2019</v>
      </c>
      <c r="D18" s="16" t="s">
        <v>8</v>
      </c>
      <c r="E18" s="19">
        <v>1</v>
      </c>
      <c r="F18" s="20">
        <v>55</v>
      </c>
      <c r="G18" s="8">
        <f t="shared" si="0"/>
        <v>55</v>
      </c>
    </row>
    <row r="19" spans="1:7" ht="30.6" customHeight="1" x14ac:dyDescent="0.25">
      <c r="A19" s="8">
        <v>14</v>
      </c>
      <c r="B19" s="18" t="s">
        <v>79</v>
      </c>
      <c r="C19" s="19">
        <v>1992</v>
      </c>
      <c r="D19" s="16" t="s">
        <v>8</v>
      </c>
      <c r="E19" s="19">
        <v>108</v>
      </c>
      <c r="F19" s="20">
        <v>0</v>
      </c>
      <c r="G19" s="8">
        <f t="shared" si="0"/>
        <v>0</v>
      </c>
    </row>
    <row r="20" spans="1:7" ht="30.6" customHeight="1" x14ac:dyDescent="0.25">
      <c r="A20" s="8">
        <v>15</v>
      </c>
      <c r="B20" s="18" t="s">
        <v>80</v>
      </c>
      <c r="C20" s="19">
        <v>2019</v>
      </c>
      <c r="D20" s="16" t="s">
        <v>8</v>
      </c>
      <c r="E20" s="19">
        <v>1</v>
      </c>
      <c r="F20" s="20">
        <v>33.299999999999997</v>
      </c>
      <c r="G20" s="8">
        <f t="shared" si="0"/>
        <v>33.299999999999997</v>
      </c>
    </row>
    <row r="21" spans="1:7" ht="18.75" customHeight="1" x14ac:dyDescent="0.25">
      <c r="A21" s="68" t="s">
        <v>9</v>
      </c>
      <c r="B21" s="68"/>
      <c r="C21" s="68"/>
      <c r="D21" s="68"/>
      <c r="E21" s="68"/>
      <c r="F21" s="68"/>
      <c r="G21" s="10">
        <f>SUM(G5:G20)</f>
        <v>695.39999999999986</v>
      </c>
    </row>
    <row r="22" spans="1:7" ht="16.5" customHeight="1" x14ac:dyDescent="0.25">
      <c r="A22" s="75" t="s">
        <v>85</v>
      </c>
      <c r="B22" s="75"/>
      <c r="C22" s="75"/>
      <c r="D22" s="75"/>
      <c r="E22" s="75"/>
      <c r="F22" s="75"/>
      <c r="G22" s="75"/>
    </row>
    <row r="23" spans="1:7" ht="44.25" customHeight="1" x14ac:dyDescent="0.25">
      <c r="A23" s="16" t="s">
        <v>1</v>
      </c>
      <c r="B23" s="16" t="s">
        <v>2</v>
      </c>
      <c r="C23" s="16" t="s">
        <v>3</v>
      </c>
      <c r="D23" s="16" t="s">
        <v>4</v>
      </c>
      <c r="E23" s="16" t="s">
        <v>5</v>
      </c>
      <c r="F23" s="16">
        <v>0</v>
      </c>
      <c r="G23" s="8" t="s">
        <v>7</v>
      </c>
    </row>
    <row r="24" spans="1:7" ht="13.5" customHeight="1" x14ac:dyDescent="0.25">
      <c r="A24" s="16">
        <v>1</v>
      </c>
      <c r="B24" s="21" t="s">
        <v>15</v>
      </c>
      <c r="C24" s="22">
        <v>2011</v>
      </c>
      <c r="D24" s="22" t="s">
        <v>8</v>
      </c>
      <c r="E24" s="22">
        <v>1</v>
      </c>
      <c r="F24" s="23">
        <v>15.2</v>
      </c>
      <c r="G24" s="11">
        <f>E24*F24</f>
        <v>15.2</v>
      </c>
    </row>
    <row r="25" spans="1:7" ht="13.5" customHeight="1" x14ac:dyDescent="0.25">
      <c r="A25" s="16">
        <v>2</v>
      </c>
      <c r="B25" s="21" t="s">
        <v>15</v>
      </c>
      <c r="C25" s="22">
        <v>2012</v>
      </c>
      <c r="D25" s="22" t="s">
        <v>8</v>
      </c>
      <c r="E25" s="22">
        <v>1</v>
      </c>
      <c r="F25" s="23">
        <v>15.2</v>
      </c>
      <c r="G25" s="23">
        <v>15.2</v>
      </c>
    </row>
    <row r="26" spans="1:7" ht="13.5" customHeight="1" x14ac:dyDescent="0.25">
      <c r="A26" s="16">
        <v>3</v>
      </c>
      <c r="B26" s="24" t="s">
        <v>16</v>
      </c>
      <c r="C26" s="22">
        <v>2011</v>
      </c>
      <c r="D26" s="22" t="s">
        <v>8</v>
      </c>
      <c r="E26" s="22">
        <v>1</v>
      </c>
      <c r="F26" s="25">
        <v>9.3000000000000007</v>
      </c>
      <c r="G26" s="11">
        <f t="shared" ref="G26:G28" si="1">E26*F26</f>
        <v>9.3000000000000007</v>
      </c>
    </row>
    <row r="27" spans="1:7" ht="12.75" customHeight="1" x14ac:dyDescent="0.25">
      <c r="A27" s="16">
        <v>4</v>
      </c>
      <c r="B27" s="26" t="s">
        <v>17</v>
      </c>
      <c r="C27" s="22">
        <v>2011</v>
      </c>
      <c r="D27" s="22" t="s">
        <v>8</v>
      </c>
      <c r="E27" s="22">
        <v>1</v>
      </c>
      <c r="F27" s="25">
        <v>18.3</v>
      </c>
      <c r="G27" s="11">
        <f t="shared" si="1"/>
        <v>18.3</v>
      </c>
    </row>
    <row r="28" spans="1:7" ht="13.5" customHeight="1" x14ac:dyDescent="0.25">
      <c r="A28" s="16">
        <v>5</v>
      </c>
      <c r="B28" s="21" t="s">
        <v>18</v>
      </c>
      <c r="C28" s="22">
        <v>2012</v>
      </c>
      <c r="D28" s="22" t="s">
        <v>8</v>
      </c>
      <c r="E28" s="22">
        <v>1</v>
      </c>
      <c r="F28" s="25">
        <v>3.6</v>
      </c>
      <c r="G28" s="11">
        <f t="shared" si="1"/>
        <v>3.6</v>
      </c>
    </row>
    <row r="29" spans="1:7" ht="18" customHeight="1" x14ac:dyDescent="0.25">
      <c r="A29" s="68" t="s">
        <v>9</v>
      </c>
      <c r="B29" s="68"/>
      <c r="C29" s="68"/>
      <c r="D29" s="68"/>
      <c r="E29" s="68"/>
      <c r="F29" s="68"/>
      <c r="G29" s="11">
        <f>SUM(G24:G28)</f>
        <v>61.6</v>
      </c>
    </row>
    <row r="30" spans="1:7" s="4" customFormat="1" ht="24" customHeight="1" x14ac:dyDescent="0.25">
      <c r="A30" s="75" t="s">
        <v>22</v>
      </c>
      <c r="B30" s="75"/>
      <c r="C30" s="75"/>
      <c r="D30" s="75"/>
      <c r="E30" s="75"/>
      <c r="F30" s="75"/>
      <c r="G30" s="75"/>
    </row>
    <row r="31" spans="1:7" ht="24" customHeight="1" x14ac:dyDescent="0.25">
      <c r="A31" s="16" t="s">
        <v>1</v>
      </c>
      <c r="B31" s="16" t="s">
        <v>2</v>
      </c>
      <c r="C31" s="16" t="s">
        <v>3</v>
      </c>
      <c r="D31" s="16" t="s">
        <v>4</v>
      </c>
      <c r="E31" s="16" t="s">
        <v>5</v>
      </c>
      <c r="F31" s="16" t="s">
        <v>6</v>
      </c>
      <c r="G31" s="8" t="s">
        <v>7</v>
      </c>
    </row>
    <row r="32" spans="1:7" ht="15" customHeight="1" x14ac:dyDescent="0.25">
      <c r="A32" s="16">
        <v>1</v>
      </c>
      <c r="B32" s="26" t="s">
        <v>19</v>
      </c>
      <c r="C32" s="16">
        <v>2015</v>
      </c>
      <c r="D32" s="16" t="s">
        <v>8</v>
      </c>
      <c r="E32" s="16">
        <v>1</v>
      </c>
      <c r="F32" s="27">
        <v>420</v>
      </c>
      <c r="G32" s="28">
        <f>E32*F32</f>
        <v>420</v>
      </c>
    </row>
    <row r="33" spans="1:9" ht="15" customHeight="1" x14ac:dyDescent="0.25">
      <c r="A33" s="16">
        <v>2</v>
      </c>
      <c r="B33" s="26" t="s">
        <v>20</v>
      </c>
      <c r="C33" s="16">
        <v>2018</v>
      </c>
      <c r="D33" s="16" t="s">
        <v>8</v>
      </c>
      <c r="E33" s="16">
        <v>1</v>
      </c>
      <c r="F33" s="27">
        <v>28</v>
      </c>
      <c r="G33" s="28">
        <f t="shared" ref="G33:G36" si="2">E33*F33</f>
        <v>28</v>
      </c>
    </row>
    <row r="34" spans="1:9" ht="15" customHeight="1" x14ac:dyDescent="0.25">
      <c r="A34" s="16">
        <v>3</v>
      </c>
      <c r="B34" s="26" t="s">
        <v>20</v>
      </c>
      <c r="C34" s="16">
        <v>2018</v>
      </c>
      <c r="D34" s="16" t="s">
        <v>8</v>
      </c>
      <c r="E34" s="16">
        <v>1</v>
      </c>
      <c r="F34" s="27">
        <v>28</v>
      </c>
      <c r="G34" s="27">
        <v>28</v>
      </c>
    </row>
    <row r="35" spans="1:9" ht="15" customHeight="1" x14ac:dyDescent="0.25">
      <c r="A35" s="16">
        <v>4</v>
      </c>
      <c r="B35" s="26" t="s">
        <v>12</v>
      </c>
      <c r="C35" s="16">
        <v>2018</v>
      </c>
      <c r="D35" s="16" t="s">
        <v>8</v>
      </c>
      <c r="E35" s="16">
        <v>1</v>
      </c>
      <c r="F35" s="27">
        <v>95</v>
      </c>
      <c r="G35" s="28">
        <f t="shared" si="2"/>
        <v>95</v>
      </c>
    </row>
    <row r="36" spans="1:9" ht="15" customHeight="1" x14ac:dyDescent="0.25">
      <c r="A36" s="16">
        <v>5</v>
      </c>
      <c r="B36" s="26" t="s">
        <v>21</v>
      </c>
      <c r="C36" s="16">
        <v>2019</v>
      </c>
      <c r="D36" s="16" t="s">
        <v>8</v>
      </c>
      <c r="E36" s="16">
        <v>1</v>
      </c>
      <c r="F36" s="27">
        <v>38</v>
      </c>
      <c r="G36" s="28">
        <f t="shared" si="2"/>
        <v>38</v>
      </c>
    </row>
    <row r="37" spans="1:9" ht="16.5" customHeight="1" x14ac:dyDescent="0.25">
      <c r="A37" s="68" t="s">
        <v>9</v>
      </c>
      <c r="B37" s="68"/>
      <c r="C37" s="68"/>
      <c r="D37" s="68"/>
      <c r="E37" s="68"/>
      <c r="F37" s="68"/>
      <c r="G37" s="11">
        <f>SUM(G32:G36)</f>
        <v>609</v>
      </c>
    </row>
    <row r="38" spans="1:9" ht="19.149999999999999" customHeight="1" x14ac:dyDescent="0.25">
      <c r="A38" s="5"/>
      <c r="B38" s="70" t="s">
        <v>23</v>
      </c>
      <c r="C38" s="70"/>
      <c r="D38" s="70"/>
      <c r="E38" s="70"/>
      <c r="F38" s="70"/>
      <c r="G38" s="70"/>
    </row>
    <row r="39" spans="1:9" ht="45" customHeight="1" x14ac:dyDescent="0.25">
      <c r="A39" s="16" t="s">
        <v>1</v>
      </c>
      <c r="B39" s="16" t="s">
        <v>2</v>
      </c>
      <c r="C39" s="16" t="s">
        <v>3</v>
      </c>
      <c r="D39" s="16" t="s">
        <v>4</v>
      </c>
      <c r="E39" s="16" t="s">
        <v>5</v>
      </c>
      <c r="F39" s="16" t="s">
        <v>6</v>
      </c>
      <c r="G39" s="8" t="s">
        <v>7</v>
      </c>
    </row>
    <row r="40" spans="1:9" ht="21" customHeight="1" x14ac:dyDescent="0.25">
      <c r="A40" s="16">
        <v>1</v>
      </c>
      <c r="B40" s="16" t="s">
        <v>24</v>
      </c>
      <c r="C40" s="16">
        <v>2010</v>
      </c>
      <c r="D40" s="16" t="s">
        <v>8</v>
      </c>
      <c r="E40" s="16">
        <v>1</v>
      </c>
      <c r="F40" s="16">
        <v>32.4</v>
      </c>
      <c r="G40" s="8">
        <f>E40*F40</f>
        <v>32.4</v>
      </c>
    </row>
    <row r="41" spans="1:9" ht="21" customHeight="1" x14ac:dyDescent="0.25">
      <c r="A41" s="16">
        <v>2</v>
      </c>
      <c r="B41" s="16" t="s">
        <v>25</v>
      </c>
      <c r="C41" s="16">
        <v>2011</v>
      </c>
      <c r="D41" s="16" t="s">
        <v>8</v>
      </c>
      <c r="E41" s="16">
        <v>1</v>
      </c>
      <c r="F41" s="29">
        <v>3.75</v>
      </c>
      <c r="G41" s="8">
        <f t="shared" ref="G41:G42" si="3">E41*F41</f>
        <v>3.75</v>
      </c>
    </row>
    <row r="42" spans="1:9" ht="21" customHeight="1" x14ac:dyDescent="0.25">
      <c r="A42" s="16">
        <v>3</v>
      </c>
      <c r="B42" s="16" t="s">
        <v>26</v>
      </c>
      <c r="C42" s="16">
        <v>2011</v>
      </c>
      <c r="D42" s="16" t="s">
        <v>8</v>
      </c>
      <c r="E42" s="16">
        <v>1</v>
      </c>
      <c r="F42" s="29">
        <v>3.4</v>
      </c>
      <c r="G42" s="8">
        <f t="shared" si="3"/>
        <v>3.4</v>
      </c>
    </row>
    <row r="43" spans="1:9" ht="18" customHeight="1" x14ac:dyDescent="0.25">
      <c r="A43" s="68" t="s">
        <v>9</v>
      </c>
      <c r="B43" s="68"/>
      <c r="C43" s="68"/>
      <c r="D43" s="68"/>
      <c r="E43" s="68"/>
      <c r="F43" s="68"/>
      <c r="G43" s="11">
        <f>SUM(G40:G42)</f>
        <v>39.549999999999997</v>
      </c>
    </row>
    <row r="44" spans="1:9" ht="21.6" customHeight="1" x14ac:dyDescent="0.25">
      <c r="A44" s="69" t="s">
        <v>27</v>
      </c>
      <c r="B44" s="69"/>
      <c r="C44" s="69"/>
      <c r="D44" s="69"/>
      <c r="E44" s="69"/>
      <c r="F44" s="69"/>
      <c r="G44" s="69"/>
    </row>
    <row r="45" spans="1:9" ht="40.5" customHeight="1" x14ac:dyDescent="0.25">
      <c r="A45" s="16" t="s">
        <v>1</v>
      </c>
      <c r="B45" s="16" t="s">
        <v>2</v>
      </c>
      <c r="C45" s="16" t="s">
        <v>3</v>
      </c>
      <c r="D45" s="16" t="s">
        <v>4</v>
      </c>
      <c r="E45" s="16" t="s">
        <v>5</v>
      </c>
      <c r="F45" s="16" t="s">
        <v>6</v>
      </c>
      <c r="G45" s="8" t="s">
        <v>7</v>
      </c>
      <c r="H45" s="30"/>
    </row>
    <row r="46" spans="1:9" ht="22.5" customHeight="1" x14ac:dyDescent="0.25">
      <c r="A46" s="31">
        <v>1</v>
      </c>
      <c r="B46" s="31" t="s">
        <v>28</v>
      </c>
      <c r="C46" s="31">
        <v>1984</v>
      </c>
      <c r="D46" s="31" t="s">
        <v>8</v>
      </c>
      <c r="E46" s="31">
        <v>26</v>
      </c>
      <c r="F46" s="6">
        <v>0</v>
      </c>
      <c r="G46" s="12">
        <v>0</v>
      </c>
    </row>
    <row r="47" spans="1:9" ht="22.5" customHeight="1" x14ac:dyDescent="0.25">
      <c r="A47" s="31">
        <v>2</v>
      </c>
      <c r="B47" s="31" t="s">
        <v>29</v>
      </c>
      <c r="C47" s="31">
        <v>1984</v>
      </c>
      <c r="D47" s="31" t="s">
        <v>8</v>
      </c>
      <c r="E47" s="31">
        <v>32</v>
      </c>
      <c r="F47" s="6">
        <v>0</v>
      </c>
      <c r="G47" s="12">
        <v>0</v>
      </c>
    </row>
    <row r="48" spans="1:9" ht="22.5" customHeight="1" x14ac:dyDescent="0.25">
      <c r="A48" s="31">
        <v>3</v>
      </c>
      <c r="B48" s="31" t="s">
        <v>30</v>
      </c>
      <c r="C48" s="31">
        <v>1984</v>
      </c>
      <c r="D48" s="31" t="s">
        <v>8</v>
      </c>
      <c r="E48" s="31">
        <v>47</v>
      </c>
      <c r="F48" s="6">
        <v>0</v>
      </c>
      <c r="G48" s="12">
        <v>0</v>
      </c>
      <c r="I48" s="32"/>
    </row>
    <row r="49" spans="1:7" ht="24" customHeight="1" x14ac:dyDescent="0.25">
      <c r="A49" s="31">
        <v>4</v>
      </c>
      <c r="B49" s="31" t="s">
        <v>31</v>
      </c>
      <c r="C49" s="31">
        <v>1984</v>
      </c>
      <c r="D49" s="31" t="s">
        <v>8</v>
      </c>
      <c r="E49" s="31">
        <v>17</v>
      </c>
      <c r="F49" s="6">
        <v>0</v>
      </c>
      <c r="G49" s="12">
        <v>0</v>
      </c>
    </row>
    <row r="50" spans="1:7" ht="18.75" customHeight="1" x14ac:dyDescent="0.25">
      <c r="A50" s="31">
        <v>5</v>
      </c>
      <c r="B50" s="26" t="s">
        <v>11</v>
      </c>
      <c r="C50" s="31">
        <v>1984</v>
      </c>
      <c r="D50" s="31" t="s">
        <v>8</v>
      </c>
      <c r="E50" s="26" t="s">
        <v>32</v>
      </c>
      <c r="F50" s="6"/>
      <c r="G50" s="12">
        <v>0</v>
      </c>
    </row>
    <row r="51" spans="1:7" ht="17.45" customHeight="1" x14ac:dyDescent="0.25">
      <c r="A51" s="68" t="s">
        <v>9</v>
      </c>
      <c r="B51" s="68"/>
      <c r="C51" s="68"/>
      <c r="D51" s="68"/>
      <c r="E51" s="68"/>
      <c r="F51" s="68"/>
      <c r="G51" s="11">
        <f>SUM(G46:G50)</f>
        <v>0</v>
      </c>
    </row>
    <row r="52" spans="1:7" ht="18" customHeight="1" x14ac:dyDescent="0.25">
      <c r="A52" s="5"/>
      <c r="B52" s="70" t="s">
        <v>33</v>
      </c>
      <c r="C52" s="70"/>
      <c r="D52" s="70"/>
      <c r="E52" s="70"/>
      <c r="F52" s="70"/>
      <c r="G52" s="70"/>
    </row>
    <row r="53" spans="1:7" ht="37.5" customHeight="1" x14ac:dyDescent="0.25">
      <c r="A53" s="16" t="s">
        <v>10</v>
      </c>
      <c r="B53" s="16" t="s">
        <v>2</v>
      </c>
      <c r="C53" s="16" t="s">
        <v>3</v>
      </c>
      <c r="D53" s="16" t="s">
        <v>4</v>
      </c>
      <c r="E53" s="16" t="s">
        <v>5</v>
      </c>
      <c r="F53" s="16" t="s">
        <v>6</v>
      </c>
      <c r="G53" s="8" t="s">
        <v>7</v>
      </c>
    </row>
    <row r="54" spans="1:7" ht="27" customHeight="1" x14ac:dyDescent="0.25">
      <c r="A54" s="16">
        <v>1</v>
      </c>
      <c r="B54" s="16" t="s">
        <v>34</v>
      </c>
      <c r="C54" s="16">
        <v>2015</v>
      </c>
      <c r="D54" s="16" t="s">
        <v>8</v>
      </c>
      <c r="E54" s="16">
        <v>2</v>
      </c>
      <c r="F54" s="6">
        <v>0</v>
      </c>
      <c r="G54" s="12">
        <v>0</v>
      </c>
    </row>
    <row r="55" spans="1:7" ht="20.25" customHeight="1" x14ac:dyDescent="0.25">
      <c r="A55" s="16">
        <v>2</v>
      </c>
      <c r="B55" s="16" t="s">
        <v>35</v>
      </c>
      <c r="C55" s="16">
        <v>2015</v>
      </c>
      <c r="D55" s="16" t="s">
        <v>8</v>
      </c>
      <c r="E55" s="16">
        <v>1</v>
      </c>
      <c r="F55" s="6">
        <v>0</v>
      </c>
      <c r="G55" s="12">
        <v>0</v>
      </c>
    </row>
    <row r="56" spans="1:7" ht="15.75" customHeight="1" x14ac:dyDescent="0.25">
      <c r="A56" s="16">
        <v>3</v>
      </c>
      <c r="B56" s="16" t="s">
        <v>36</v>
      </c>
      <c r="C56" s="16">
        <v>2015</v>
      </c>
      <c r="D56" s="16" t="s">
        <v>8</v>
      </c>
      <c r="E56" s="16">
        <v>1</v>
      </c>
      <c r="F56" s="6">
        <v>60</v>
      </c>
      <c r="G56" s="6">
        <v>60</v>
      </c>
    </row>
    <row r="57" spans="1:7" ht="15.75" customHeight="1" x14ac:dyDescent="0.25">
      <c r="A57" s="16"/>
      <c r="B57" s="16" t="s">
        <v>36</v>
      </c>
      <c r="C57" s="16">
        <v>2019</v>
      </c>
      <c r="D57" s="16" t="s">
        <v>8</v>
      </c>
      <c r="E57" s="16">
        <v>1</v>
      </c>
      <c r="F57" s="6">
        <v>40</v>
      </c>
      <c r="G57" s="6">
        <v>40</v>
      </c>
    </row>
    <row r="58" spans="1:7" ht="21" customHeight="1" x14ac:dyDescent="0.25">
      <c r="A58" s="16">
        <v>4</v>
      </c>
      <c r="B58" s="16" t="s">
        <v>37</v>
      </c>
      <c r="C58" s="16">
        <v>2016</v>
      </c>
      <c r="D58" s="16" t="s">
        <v>8</v>
      </c>
      <c r="E58" s="16">
        <v>1</v>
      </c>
      <c r="F58" s="6">
        <v>39</v>
      </c>
      <c r="G58" s="6">
        <v>39</v>
      </c>
    </row>
    <row r="59" spans="1:7" ht="18" customHeight="1" x14ac:dyDescent="0.25">
      <c r="A59" s="68" t="s">
        <v>9</v>
      </c>
      <c r="B59" s="68"/>
      <c r="C59" s="68"/>
      <c r="D59" s="68"/>
      <c r="E59" s="68"/>
      <c r="F59" s="68"/>
      <c r="G59" s="11">
        <f>SUM(G53:G58)</f>
        <v>139</v>
      </c>
    </row>
    <row r="60" spans="1:7" ht="18" customHeight="1" x14ac:dyDescent="0.25">
      <c r="A60" s="71" t="s">
        <v>38</v>
      </c>
      <c r="B60" s="71"/>
      <c r="C60" s="71"/>
      <c r="D60" s="71"/>
      <c r="E60" s="71"/>
      <c r="F60" s="71"/>
      <c r="G60" s="71"/>
    </row>
    <row r="61" spans="1:7" ht="38.25" customHeight="1" x14ac:dyDescent="0.25">
      <c r="A61" s="16" t="s">
        <v>10</v>
      </c>
      <c r="B61" s="16" t="s">
        <v>2</v>
      </c>
      <c r="C61" s="16" t="s">
        <v>3</v>
      </c>
      <c r="D61" s="16" t="s">
        <v>4</v>
      </c>
      <c r="E61" s="16" t="s">
        <v>5</v>
      </c>
      <c r="F61" s="16" t="s">
        <v>6</v>
      </c>
      <c r="G61" s="8" t="s">
        <v>7</v>
      </c>
    </row>
    <row r="62" spans="1:7" ht="18" customHeight="1" x14ac:dyDescent="0.25">
      <c r="A62" s="16">
        <v>1</v>
      </c>
      <c r="B62" s="16" t="s">
        <v>36</v>
      </c>
      <c r="C62" s="16">
        <v>2015</v>
      </c>
      <c r="D62" s="16" t="s">
        <v>8</v>
      </c>
      <c r="E62" s="16">
        <v>1</v>
      </c>
      <c r="F62" s="6">
        <v>0</v>
      </c>
      <c r="G62" s="12">
        <f t="shared" ref="G62:G63" si="4">E62*F62</f>
        <v>0</v>
      </c>
    </row>
    <row r="63" spans="1:7" ht="18" customHeight="1" x14ac:dyDescent="0.25">
      <c r="A63" s="16">
        <v>2</v>
      </c>
      <c r="B63" s="16" t="s">
        <v>39</v>
      </c>
      <c r="C63" s="16">
        <v>2013</v>
      </c>
      <c r="D63" s="16" t="s">
        <v>8</v>
      </c>
      <c r="E63" s="16">
        <v>1</v>
      </c>
      <c r="F63" s="6">
        <v>0</v>
      </c>
      <c r="G63" s="12">
        <f t="shared" si="4"/>
        <v>0</v>
      </c>
    </row>
    <row r="64" spans="1:7" ht="21" customHeight="1" x14ac:dyDescent="0.25">
      <c r="A64" s="68" t="s">
        <v>9</v>
      </c>
      <c r="B64" s="68"/>
      <c r="C64" s="68"/>
      <c r="D64" s="68"/>
      <c r="E64" s="68"/>
      <c r="F64" s="68"/>
      <c r="G64" s="13">
        <v>0</v>
      </c>
    </row>
    <row r="66" spans="1:7" x14ac:dyDescent="0.25">
      <c r="A66" s="64" t="s">
        <v>40</v>
      </c>
      <c r="B66" s="65"/>
      <c r="C66" s="65"/>
      <c r="D66" s="65"/>
      <c r="E66" s="65"/>
      <c r="F66" s="65"/>
      <c r="G66" s="66"/>
    </row>
    <row r="68" spans="1:7" ht="51" x14ac:dyDescent="0.25">
      <c r="A68" s="16" t="s">
        <v>10</v>
      </c>
      <c r="B68" s="16" t="s">
        <v>2</v>
      </c>
      <c r="C68" s="16" t="s">
        <v>3</v>
      </c>
      <c r="D68" s="16" t="s">
        <v>4</v>
      </c>
      <c r="E68" s="16" t="s">
        <v>5</v>
      </c>
      <c r="F68" s="16" t="s">
        <v>6</v>
      </c>
      <c r="G68" s="8" t="s">
        <v>7</v>
      </c>
    </row>
    <row r="69" spans="1:7" x14ac:dyDescent="0.25">
      <c r="A69" s="33">
        <v>1</v>
      </c>
      <c r="B69" s="33" t="s">
        <v>41</v>
      </c>
      <c r="C69" s="33">
        <v>2000</v>
      </c>
      <c r="D69" s="33" t="s">
        <v>8</v>
      </c>
      <c r="E69" s="33">
        <v>1</v>
      </c>
      <c r="F69" s="34">
        <v>0</v>
      </c>
      <c r="G69" s="15">
        <f>E69*F69</f>
        <v>0</v>
      </c>
    </row>
    <row r="70" spans="1:7" x14ac:dyDescent="0.25">
      <c r="A70" s="33">
        <v>2</v>
      </c>
      <c r="B70" s="33" t="s">
        <v>42</v>
      </c>
      <c r="C70" s="33">
        <v>2000</v>
      </c>
      <c r="D70" s="33" t="s">
        <v>8</v>
      </c>
      <c r="E70" s="33">
        <v>10</v>
      </c>
      <c r="F70" s="34">
        <v>7.0000000000000007E-2</v>
      </c>
      <c r="G70" s="15">
        <f t="shared" ref="G70:G81" si="5">E70*F70</f>
        <v>0.70000000000000007</v>
      </c>
    </row>
    <row r="71" spans="1:7" x14ac:dyDescent="0.25">
      <c r="A71" s="33">
        <v>3</v>
      </c>
      <c r="B71" s="33" t="s">
        <v>43</v>
      </c>
      <c r="C71" s="33">
        <v>2000</v>
      </c>
      <c r="D71" s="33" t="s">
        <v>8</v>
      </c>
      <c r="E71" s="33">
        <v>1</v>
      </c>
      <c r="F71" s="34">
        <v>5</v>
      </c>
      <c r="G71" s="15">
        <f t="shared" si="5"/>
        <v>5</v>
      </c>
    </row>
    <row r="72" spans="1:7" x14ac:dyDescent="0.25">
      <c r="A72" s="33">
        <v>4</v>
      </c>
      <c r="B72" s="33" t="s">
        <v>36</v>
      </c>
      <c r="C72" s="33">
        <v>2000</v>
      </c>
      <c r="D72" s="33" t="s">
        <v>8</v>
      </c>
      <c r="E72" s="33">
        <v>1</v>
      </c>
      <c r="F72" s="34">
        <v>15</v>
      </c>
      <c r="G72" s="15">
        <f t="shared" si="5"/>
        <v>15</v>
      </c>
    </row>
    <row r="73" spans="1:7" x14ac:dyDescent="0.25">
      <c r="A73" s="33">
        <v>5</v>
      </c>
      <c r="B73" s="33" t="s">
        <v>55</v>
      </c>
      <c r="C73" s="33">
        <v>2000</v>
      </c>
      <c r="D73" s="33" t="s">
        <v>8</v>
      </c>
      <c r="E73" s="33">
        <v>2</v>
      </c>
      <c r="F73" s="34">
        <v>12.4</v>
      </c>
      <c r="G73" s="15">
        <f t="shared" si="5"/>
        <v>24.8</v>
      </c>
    </row>
    <row r="74" spans="1:7" x14ac:dyDescent="0.25">
      <c r="A74" s="33">
        <v>6</v>
      </c>
      <c r="B74" s="33" t="s">
        <v>44</v>
      </c>
      <c r="C74" s="33">
        <v>2000</v>
      </c>
      <c r="D74" s="33" t="s">
        <v>8</v>
      </c>
      <c r="E74" s="33">
        <v>1</v>
      </c>
      <c r="F74" s="34">
        <v>17.600000000000001</v>
      </c>
      <c r="G74" s="15">
        <f t="shared" si="5"/>
        <v>17.600000000000001</v>
      </c>
    </row>
    <row r="75" spans="1:7" x14ac:dyDescent="0.25">
      <c r="A75" s="33">
        <v>7</v>
      </c>
      <c r="B75" s="33" t="s">
        <v>45</v>
      </c>
      <c r="C75" s="33">
        <v>2000</v>
      </c>
      <c r="D75" s="33" t="s">
        <v>8</v>
      </c>
      <c r="E75" s="33">
        <v>1</v>
      </c>
      <c r="F75" s="34">
        <v>19</v>
      </c>
      <c r="G75" s="15">
        <f t="shared" si="5"/>
        <v>19</v>
      </c>
    </row>
    <row r="76" spans="1:7" x14ac:dyDescent="0.25">
      <c r="A76" s="33">
        <v>8</v>
      </c>
      <c r="B76" s="33" t="s">
        <v>46</v>
      </c>
      <c r="C76" s="33">
        <v>2000</v>
      </c>
      <c r="D76" s="33" t="s">
        <v>8</v>
      </c>
      <c r="E76" s="33">
        <v>1</v>
      </c>
      <c r="F76" s="34">
        <v>0.32300000000000001</v>
      </c>
      <c r="G76" s="15">
        <f t="shared" si="5"/>
        <v>0.32300000000000001</v>
      </c>
    </row>
    <row r="77" spans="1:7" x14ac:dyDescent="0.25">
      <c r="A77" s="33">
        <v>9</v>
      </c>
      <c r="B77" s="33" t="s">
        <v>47</v>
      </c>
      <c r="C77" s="33">
        <v>2013</v>
      </c>
      <c r="D77" s="33" t="s">
        <v>8</v>
      </c>
      <c r="E77" s="33">
        <v>2</v>
      </c>
      <c r="F77" s="34">
        <v>6</v>
      </c>
      <c r="G77" s="15">
        <f t="shared" si="5"/>
        <v>12</v>
      </c>
    </row>
    <row r="78" spans="1:7" x14ac:dyDescent="0.25">
      <c r="A78" s="33">
        <v>10</v>
      </c>
      <c r="B78" s="33" t="s">
        <v>47</v>
      </c>
      <c r="C78" s="33">
        <v>2014</v>
      </c>
      <c r="D78" s="33" t="s">
        <v>8</v>
      </c>
      <c r="E78" s="33">
        <v>4</v>
      </c>
      <c r="F78" s="34">
        <v>8</v>
      </c>
      <c r="G78" s="15">
        <f t="shared" si="5"/>
        <v>32</v>
      </c>
    </row>
    <row r="79" spans="1:7" x14ac:dyDescent="0.25">
      <c r="A79" s="33">
        <v>11</v>
      </c>
      <c r="B79" s="33" t="s">
        <v>48</v>
      </c>
      <c r="C79" s="33">
        <v>2017</v>
      </c>
      <c r="D79" s="33" t="s">
        <v>8</v>
      </c>
      <c r="E79" s="33">
        <v>1</v>
      </c>
      <c r="F79" s="34">
        <v>9.5</v>
      </c>
      <c r="G79" s="15">
        <f t="shared" si="5"/>
        <v>9.5</v>
      </c>
    </row>
    <row r="80" spans="1:7" x14ac:dyDescent="0.25">
      <c r="A80" s="33">
        <v>12</v>
      </c>
      <c r="B80" s="33" t="s">
        <v>49</v>
      </c>
      <c r="C80" s="33">
        <v>2017</v>
      </c>
      <c r="D80" s="33" t="s">
        <v>8</v>
      </c>
      <c r="E80" s="33">
        <v>1</v>
      </c>
      <c r="F80" s="34">
        <v>4.5</v>
      </c>
      <c r="G80" s="15">
        <f t="shared" si="5"/>
        <v>4.5</v>
      </c>
    </row>
    <row r="81" spans="1:7" x14ac:dyDescent="0.25">
      <c r="A81" s="33">
        <v>13</v>
      </c>
      <c r="B81" s="33" t="s">
        <v>50</v>
      </c>
      <c r="C81" s="33">
        <v>2019</v>
      </c>
      <c r="D81" s="33" t="s">
        <v>8</v>
      </c>
      <c r="E81" s="33">
        <v>6</v>
      </c>
      <c r="F81" s="34">
        <v>1.7</v>
      </c>
      <c r="G81" s="15">
        <f t="shared" si="5"/>
        <v>10.199999999999999</v>
      </c>
    </row>
    <row r="82" spans="1:7" x14ac:dyDescent="0.25">
      <c r="A82" s="64" t="s">
        <v>9</v>
      </c>
      <c r="B82" s="65"/>
      <c r="C82" s="65"/>
      <c r="D82" s="65"/>
      <c r="E82" s="65"/>
      <c r="F82" s="66"/>
      <c r="G82" s="15">
        <f>SUM(G69:G81)</f>
        <v>150.62299999999999</v>
      </c>
    </row>
    <row r="84" spans="1:7" x14ac:dyDescent="0.25">
      <c r="A84" s="64" t="s">
        <v>51</v>
      </c>
      <c r="B84" s="65"/>
      <c r="C84" s="65"/>
      <c r="D84" s="65"/>
      <c r="E84" s="65"/>
      <c r="F84" s="65"/>
      <c r="G84" s="66"/>
    </row>
    <row r="86" spans="1:7" ht="51" x14ac:dyDescent="0.25">
      <c r="A86" s="16" t="s">
        <v>10</v>
      </c>
      <c r="B86" s="16" t="s">
        <v>2</v>
      </c>
      <c r="C86" s="16" t="s">
        <v>3</v>
      </c>
      <c r="D86" s="16" t="s">
        <v>4</v>
      </c>
      <c r="E86" s="16" t="s">
        <v>5</v>
      </c>
      <c r="F86" s="16" t="s">
        <v>6</v>
      </c>
      <c r="G86" s="8" t="s">
        <v>7</v>
      </c>
    </row>
    <row r="87" spans="1:7" x14ac:dyDescent="0.25">
      <c r="A87" s="33">
        <v>1</v>
      </c>
      <c r="B87" s="33" t="s">
        <v>52</v>
      </c>
      <c r="C87" s="35">
        <v>41731</v>
      </c>
      <c r="D87" s="33" t="s">
        <v>8</v>
      </c>
      <c r="E87" s="33">
        <v>1</v>
      </c>
      <c r="F87" s="34">
        <v>27.9</v>
      </c>
      <c r="G87" s="15">
        <f>E87*F87</f>
        <v>27.9</v>
      </c>
    </row>
    <row r="88" spans="1:7" x14ac:dyDescent="0.25">
      <c r="A88" s="33">
        <v>2</v>
      </c>
      <c r="B88" s="33" t="s">
        <v>64</v>
      </c>
      <c r="C88" s="35">
        <v>32518</v>
      </c>
      <c r="D88" s="33" t="s">
        <v>8</v>
      </c>
      <c r="E88" s="33">
        <v>1</v>
      </c>
      <c r="F88" s="34">
        <v>0</v>
      </c>
      <c r="G88" s="15">
        <f t="shared" ref="G88:G91" si="6">E88*F88</f>
        <v>0</v>
      </c>
    </row>
    <row r="89" spans="1:7" x14ac:dyDescent="0.25">
      <c r="A89" s="33">
        <v>3</v>
      </c>
      <c r="B89" s="33" t="s">
        <v>53</v>
      </c>
      <c r="C89" s="35">
        <v>31291</v>
      </c>
      <c r="D89" s="33" t="s">
        <v>8</v>
      </c>
      <c r="E89" s="33">
        <v>1</v>
      </c>
      <c r="F89" s="34">
        <v>0</v>
      </c>
      <c r="G89" s="15">
        <f t="shared" si="6"/>
        <v>0</v>
      </c>
    </row>
    <row r="90" spans="1:7" x14ac:dyDescent="0.25">
      <c r="A90" s="33">
        <v>4</v>
      </c>
      <c r="B90" s="33" t="s">
        <v>54</v>
      </c>
      <c r="C90" s="35">
        <v>41952</v>
      </c>
      <c r="D90" s="33" t="s">
        <v>8</v>
      </c>
      <c r="E90" s="33">
        <v>1</v>
      </c>
      <c r="F90" s="34">
        <v>36</v>
      </c>
      <c r="G90" s="15">
        <f t="shared" si="6"/>
        <v>36</v>
      </c>
    </row>
    <row r="91" spans="1:7" x14ac:dyDescent="0.25">
      <c r="A91" s="33">
        <v>5</v>
      </c>
      <c r="B91" s="33" t="s">
        <v>65</v>
      </c>
      <c r="C91" s="35">
        <v>35034</v>
      </c>
      <c r="D91" s="33" t="s">
        <v>8</v>
      </c>
      <c r="E91" s="33">
        <v>9</v>
      </c>
      <c r="F91" s="34">
        <v>0</v>
      </c>
      <c r="G91" s="15">
        <f t="shared" si="6"/>
        <v>0</v>
      </c>
    </row>
    <row r="92" spans="1:7" x14ac:dyDescent="0.25">
      <c r="A92" s="64" t="s">
        <v>9</v>
      </c>
      <c r="B92" s="65"/>
      <c r="C92" s="65"/>
      <c r="D92" s="65"/>
      <c r="E92" s="65"/>
      <c r="F92" s="66"/>
      <c r="G92" s="15">
        <f>SUM(G87:G91)</f>
        <v>63.9</v>
      </c>
    </row>
    <row r="94" spans="1:7" x14ac:dyDescent="0.25">
      <c r="A94" s="64" t="s">
        <v>58</v>
      </c>
      <c r="B94" s="65"/>
      <c r="C94" s="65"/>
      <c r="D94" s="65"/>
      <c r="E94" s="65"/>
      <c r="F94" s="65"/>
      <c r="G94" s="66"/>
    </row>
    <row r="96" spans="1:7" ht="51" x14ac:dyDescent="0.25">
      <c r="A96" s="16" t="s">
        <v>10</v>
      </c>
      <c r="B96" s="16" t="s">
        <v>2</v>
      </c>
      <c r="C96" s="16" t="s">
        <v>3</v>
      </c>
      <c r="D96" s="16" t="s">
        <v>4</v>
      </c>
      <c r="E96" s="16" t="s">
        <v>5</v>
      </c>
      <c r="F96" s="16" t="s">
        <v>6</v>
      </c>
      <c r="G96" s="8" t="s">
        <v>7</v>
      </c>
    </row>
    <row r="97" spans="1:7" x14ac:dyDescent="0.25">
      <c r="A97" s="33">
        <v>1</v>
      </c>
      <c r="B97" s="33" t="s">
        <v>56</v>
      </c>
      <c r="C97" s="33">
        <v>1970</v>
      </c>
      <c r="D97" s="33" t="s">
        <v>8</v>
      </c>
      <c r="E97" s="33">
        <v>1</v>
      </c>
      <c r="F97" s="34">
        <v>0</v>
      </c>
      <c r="G97" s="15">
        <v>0</v>
      </c>
    </row>
    <row r="98" spans="1:7" x14ac:dyDescent="0.25">
      <c r="A98" s="33">
        <v>2</v>
      </c>
      <c r="B98" s="33" t="s">
        <v>46</v>
      </c>
      <c r="C98" s="33">
        <v>1970</v>
      </c>
      <c r="D98" s="33" t="s">
        <v>8</v>
      </c>
      <c r="E98" s="33">
        <v>2</v>
      </c>
      <c r="F98" s="34">
        <v>0</v>
      </c>
      <c r="G98" s="15">
        <v>0</v>
      </c>
    </row>
    <row r="99" spans="1:7" x14ac:dyDescent="0.25">
      <c r="A99" s="33">
        <v>3</v>
      </c>
      <c r="B99" s="33" t="s">
        <v>57</v>
      </c>
      <c r="C99" s="33">
        <v>1970</v>
      </c>
      <c r="D99" s="33" t="s">
        <v>8</v>
      </c>
      <c r="E99" s="33">
        <v>2</v>
      </c>
      <c r="F99" s="34">
        <v>0</v>
      </c>
      <c r="G99" s="15">
        <v>0</v>
      </c>
    </row>
    <row r="100" spans="1:7" x14ac:dyDescent="0.25">
      <c r="A100" s="64" t="s">
        <v>9</v>
      </c>
      <c r="B100" s="65"/>
      <c r="C100" s="65"/>
      <c r="D100" s="65"/>
      <c r="E100" s="65"/>
      <c r="F100" s="66"/>
      <c r="G100" s="15">
        <f>SUM(G97:G99)</f>
        <v>0</v>
      </c>
    </row>
    <row r="101" spans="1:7" x14ac:dyDescent="0.25">
      <c r="A101" s="65" t="s">
        <v>86</v>
      </c>
      <c r="B101" s="65"/>
      <c r="C101" s="65"/>
      <c r="D101" s="65"/>
      <c r="E101" s="65"/>
      <c r="F101" s="65"/>
      <c r="G101" s="65"/>
    </row>
    <row r="102" spans="1:7" ht="51" x14ac:dyDescent="0.25">
      <c r="A102" s="16" t="s">
        <v>10</v>
      </c>
      <c r="B102" s="16" t="s">
        <v>2</v>
      </c>
      <c r="C102" s="16" t="s">
        <v>3</v>
      </c>
      <c r="D102" s="16" t="s">
        <v>4</v>
      </c>
      <c r="E102" s="16" t="s">
        <v>5</v>
      </c>
      <c r="F102" s="16" t="s">
        <v>6</v>
      </c>
      <c r="G102" s="8" t="s">
        <v>7</v>
      </c>
    </row>
    <row r="103" spans="1:7" x14ac:dyDescent="0.25">
      <c r="A103" s="33">
        <v>1</v>
      </c>
      <c r="B103" s="33" t="s">
        <v>36</v>
      </c>
      <c r="C103" s="33">
        <v>2019</v>
      </c>
      <c r="D103" s="33" t="s">
        <v>8</v>
      </c>
      <c r="E103" s="33">
        <v>1</v>
      </c>
      <c r="F103" s="34">
        <v>0</v>
      </c>
      <c r="G103" s="15">
        <v>0</v>
      </c>
    </row>
    <row r="104" spans="1:7" x14ac:dyDescent="0.25">
      <c r="A104" s="33">
        <v>2</v>
      </c>
      <c r="B104" s="33" t="s">
        <v>83</v>
      </c>
      <c r="C104" s="33">
        <v>2019</v>
      </c>
      <c r="D104" s="33" t="s">
        <v>8</v>
      </c>
      <c r="E104" s="33">
        <v>1</v>
      </c>
      <c r="F104" s="34">
        <v>0</v>
      </c>
      <c r="G104" s="15">
        <v>0</v>
      </c>
    </row>
    <row r="105" spans="1:7" x14ac:dyDescent="0.25">
      <c r="A105" s="33">
        <v>3</v>
      </c>
      <c r="B105" s="33" t="s">
        <v>84</v>
      </c>
      <c r="C105" s="33">
        <v>2019</v>
      </c>
      <c r="D105" s="33" t="s">
        <v>8</v>
      </c>
      <c r="E105" s="33">
        <v>1</v>
      </c>
      <c r="F105" s="34">
        <v>0</v>
      </c>
      <c r="G105" s="15">
        <v>0</v>
      </c>
    </row>
    <row r="106" spans="1:7" x14ac:dyDescent="0.25">
      <c r="A106" s="64" t="s">
        <v>9</v>
      </c>
      <c r="B106" s="65"/>
      <c r="C106" s="65"/>
      <c r="D106" s="65"/>
      <c r="E106" s="65"/>
      <c r="F106" s="66"/>
      <c r="G106" s="15">
        <f>SUM(G103:G105)</f>
        <v>0</v>
      </c>
    </row>
    <row r="107" spans="1:7" x14ac:dyDescent="0.25">
      <c r="A107" s="67" t="s">
        <v>87</v>
      </c>
      <c r="B107" s="67"/>
      <c r="C107" s="67"/>
      <c r="D107" s="67"/>
      <c r="E107" s="67"/>
      <c r="F107" s="67"/>
      <c r="G107" s="67"/>
    </row>
    <row r="109" spans="1:7" ht="51" x14ac:dyDescent="0.25">
      <c r="A109" s="16" t="s">
        <v>10</v>
      </c>
      <c r="B109" s="16" t="s">
        <v>2</v>
      </c>
      <c r="C109" s="16" t="s">
        <v>3</v>
      </c>
      <c r="D109" s="16" t="s">
        <v>4</v>
      </c>
      <c r="E109" s="16" t="s">
        <v>5</v>
      </c>
      <c r="F109" s="16" t="s">
        <v>6</v>
      </c>
      <c r="G109" s="8" t="s">
        <v>7</v>
      </c>
    </row>
    <row r="110" spans="1:7" x14ac:dyDescent="0.25">
      <c r="A110" s="33">
        <v>1</v>
      </c>
      <c r="B110" s="33" t="s">
        <v>59</v>
      </c>
      <c r="C110" s="33">
        <v>2006</v>
      </c>
      <c r="D110" s="33" t="s">
        <v>8</v>
      </c>
      <c r="E110" s="33">
        <v>1</v>
      </c>
      <c r="F110" s="34">
        <v>119</v>
      </c>
      <c r="G110" s="15">
        <f>E110*F110</f>
        <v>119</v>
      </c>
    </row>
    <row r="111" spans="1:7" x14ac:dyDescent="0.25">
      <c r="A111" s="33">
        <v>2</v>
      </c>
      <c r="B111" s="33" t="s">
        <v>60</v>
      </c>
      <c r="C111" s="33">
        <v>2006</v>
      </c>
      <c r="D111" s="33" t="s">
        <v>8</v>
      </c>
      <c r="E111" s="33">
        <v>1</v>
      </c>
      <c r="F111" s="34">
        <v>35</v>
      </c>
      <c r="G111" s="15">
        <f t="shared" ref="G111:G114" si="7">E111*F111</f>
        <v>35</v>
      </c>
    </row>
    <row r="112" spans="1:7" x14ac:dyDescent="0.25">
      <c r="A112" s="33">
        <v>3</v>
      </c>
      <c r="B112" s="33" t="s">
        <v>61</v>
      </c>
      <c r="C112" s="33">
        <v>2006</v>
      </c>
      <c r="D112" s="33" t="s">
        <v>8</v>
      </c>
      <c r="E112" s="33">
        <v>1</v>
      </c>
      <c r="F112" s="34">
        <v>11</v>
      </c>
      <c r="G112" s="15">
        <f t="shared" si="7"/>
        <v>11</v>
      </c>
    </row>
    <row r="113" spans="1:7" x14ac:dyDescent="0.25">
      <c r="A113" s="33">
        <v>4</v>
      </c>
      <c r="B113" s="3" t="s">
        <v>62</v>
      </c>
      <c r="C113" s="33">
        <v>2006</v>
      </c>
      <c r="D113" s="33" t="s">
        <v>8</v>
      </c>
      <c r="E113" s="33">
        <v>1</v>
      </c>
      <c r="F113" s="34">
        <v>179</v>
      </c>
      <c r="G113" s="15">
        <f t="shared" si="7"/>
        <v>179</v>
      </c>
    </row>
    <row r="114" spans="1:7" x14ac:dyDescent="0.25">
      <c r="A114" s="33">
        <v>5</v>
      </c>
      <c r="B114" s="33" t="s">
        <v>63</v>
      </c>
      <c r="C114" s="33">
        <v>2017</v>
      </c>
      <c r="D114" s="33" t="s">
        <v>8</v>
      </c>
      <c r="E114" s="33">
        <v>1</v>
      </c>
      <c r="F114" s="34">
        <v>35</v>
      </c>
      <c r="G114" s="15">
        <f t="shared" si="7"/>
        <v>35</v>
      </c>
    </row>
    <row r="115" spans="1:7" x14ac:dyDescent="0.25">
      <c r="A115" s="64" t="s">
        <v>9</v>
      </c>
      <c r="B115" s="65"/>
      <c r="C115" s="65"/>
      <c r="D115" s="65"/>
      <c r="E115" s="65"/>
      <c r="F115" s="66"/>
      <c r="G115" s="15">
        <f>SUM(G110:G114)</f>
        <v>379</v>
      </c>
    </row>
  </sheetData>
  <mergeCells count="26">
    <mergeCell ref="A43:F43"/>
    <mergeCell ref="B1:G1"/>
    <mergeCell ref="A2:G2"/>
    <mergeCell ref="A3:G3"/>
    <mergeCell ref="A21:F21"/>
    <mergeCell ref="A22:G22"/>
    <mergeCell ref="A29:F29"/>
    <mergeCell ref="A30:G30"/>
    <mergeCell ref="A37:F37"/>
    <mergeCell ref="B38:G38"/>
    <mergeCell ref="A64:F64"/>
    <mergeCell ref="A44:G44"/>
    <mergeCell ref="A51:F51"/>
    <mergeCell ref="B52:G52"/>
    <mergeCell ref="A59:F59"/>
    <mergeCell ref="A60:G60"/>
    <mergeCell ref="A94:G94"/>
    <mergeCell ref="A100:F100"/>
    <mergeCell ref="A107:G107"/>
    <mergeCell ref="A115:F115"/>
    <mergeCell ref="A66:G66"/>
    <mergeCell ref="A84:G84"/>
    <mergeCell ref="A92:F92"/>
    <mergeCell ref="A82:F82"/>
    <mergeCell ref="A106:F106"/>
    <mergeCell ref="A101:G101"/>
  </mergeCells>
  <pageMargins left="0.37" right="0.26" top="0.27" bottom="0.3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topLeftCell="A34" workbookViewId="0">
      <selection activeCell="J100" sqref="J100"/>
    </sheetView>
  </sheetViews>
  <sheetFormatPr defaultColWidth="9.140625" defaultRowHeight="14.25" x14ac:dyDescent="0.25"/>
  <cols>
    <col min="1" max="1" width="4.42578125" style="40" customWidth="1"/>
    <col min="2" max="2" width="29" style="40" customWidth="1"/>
    <col min="3" max="3" width="19.140625" style="40" customWidth="1"/>
    <col min="4" max="4" width="9.28515625" style="40" customWidth="1"/>
    <col min="5" max="5" width="7.140625" style="40" customWidth="1"/>
    <col min="6" max="6" width="12.140625" style="60" customWidth="1"/>
    <col min="7" max="7" width="13.85546875" style="61" customWidth="1"/>
    <col min="8" max="8" width="1.140625" style="40" customWidth="1"/>
    <col min="9" max="9" width="9.140625" style="40"/>
    <col min="10" max="10" width="16.5703125" style="40" bestFit="1" customWidth="1"/>
    <col min="11" max="16384" width="9.140625" style="40"/>
  </cols>
  <sheetData>
    <row r="1" spans="1:10" ht="16.5" customHeight="1" x14ac:dyDescent="0.25">
      <c r="A1" s="39"/>
      <c r="B1" s="39"/>
      <c r="C1" s="39"/>
      <c r="D1" s="39"/>
      <c r="E1" s="39"/>
      <c r="F1" s="39"/>
      <c r="G1" s="39" t="s">
        <v>89</v>
      </c>
    </row>
    <row r="2" spans="1:10" ht="16.5" customHeight="1" x14ac:dyDescent="0.25">
      <c r="A2" s="39"/>
      <c r="B2" s="39"/>
      <c r="C2" s="39"/>
      <c r="D2" s="39"/>
      <c r="E2" s="39"/>
      <c r="F2" s="39"/>
      <c r="G2" s="63" t="s">
        <v>90</v>
      </c>
    </row>
    <row r="3" spans="1:10" ht="16.5" customHeight="1" x14ac:dyDescent="0.25">
      <c r="A3" s="39"/>
      <c r="B3" s="39"/>
      <c r="C3" s="39"/>
      <c r="D3" s="39"/>
      <c r="E3" s="39"/>
      <c r="F3" s="39"/>
      <c r="G3" s="63" t="s">
        <v>91</v>
      </c>
    </row>
    <row r="4" spans="1:10" s="41" customFormat="1" ht="15" customHeight="1" x14ac:dyDescent="0.2">
      <c r="B4" s="87" t="s">
        <v>0</v>
      </c>
      <c r="C4" s="87"/>
      <c r="D4" s="87"/>
      <c r="E4" s="87"/>
      <c r="F4" s="87"/>
      <c r="G4" s="87"/>
    </row>
    <row r="5" spans="1:10" ht="52.5" customHeight="1" x14ac:dyDescent="0.25">
      <c r="A5" s="88" t="s">
        <v>88</v>
      </c>
      <c r="B5" s="88"/>
      <c r="C5" s="88"/>
      <c r="D5" s="88"/>
      <c r="E5" s="88"/>
      <c r="F5" s="88"/>
      <c r="G5" s="88"/>
    </row>
    <row r="6" spans="1:10" ht="26.25" customHeight="1" x14ac:dyDescent="0.25">
      <c r="A6" s="89" t="s">
        <v>14</v>
      </c>
      <c r="B6" s="89"/>
      <c r="C6" s="89"/>
      <c r="D6" s="89"/>
      <c r="E6" s="89"/>
      <c r="F6" s="89"/>
      <c r="G6" s="89"/>
    </row>
    <row r="7" spans="1:10" ht="66.75" customHeight="1" x14ac:dyDescent="0.25">
      <c r="A7" s="42" t="s">
        <v>1</v>
      </c>
      <c r="B7" s="42" t="s">
        <v>2</v>
      </c>
      <c r="C7" s="42" t="s">
        <v>3</v>
      </c>
      <c r="D7" s="42" t="s">
        <v>4</v>
      </c>
      <c r="E7" s="42" t="s">
        <v>5</v>
      </c>
      <c r="F7" s="42" t="s">
        <v>6</v>
      </c>
      <c r="G7" s="36" t="s">
        <v>7</v>
      </c>
      <c r="I7" s="40">
        <v>3300</v>
      </c>
      <c r="J7" s="90">
        <v>45743</v>
      </c>
    </row>
    <row r="8" spans="1:10" ht="14.25" customHeight="1" x14ac:dyDescent="0.25">
      <c r="A8" s="36">
        <v>1</v>
      </c>
      <c r="B8" s="43">
        <v>2</v>
      </c>
      <c r="C8" s="36">
        <v>3</v>
      </c>
      <c r="D8" s="36">
        <v>4</v>
      </c>
      <c r="E8" s="36">
        <v>5</v>
      </c>
      <c r="F8" s="36">
        <v>6</v>
      </c>
      <c r="G8" s="36">
        <v>7</v>
      </c>
    </row>
    <row r="9" spans="1:10" ht="36" customHeight="1" x14ac:dyDescent="0.25">
      <c r="A9" s="36">
        <v>1</v>
      </c>
      <c r="B9" s="62" t="s">
        <v>66</v>
      </c>
      <c r="C9" s="36" t="s">
        <v>81</v>
      </c>
      <c r="D9" s="36" t="s">
        <v>82</v>
      </c>
      <c r="E9" s="36">
        <v>1</v>
      </c>
      <c r="F9" s="36">
        <v>51</v>
      </c>
      <c r="G9" s="36">
        <f>E9*F9</f>
        <v>51</v>
      </c>
    </row>
    <row r="10" spans="1:10" ht="32.25" customHeight="1" x14ac:dyDescent="0.25">
      <c r="A10" s="36">
        <v>2</v>
      </c>
      <c r="B10" s="62" t="s">
        <v>67</v>
      </c>
      <c r="C10" s="36" t="s">
        <v>81</v>
      </c>
      <c r="D10" s="36" t="s">
        <v>82</v>
      </c>
      <c r="E10" s="36">
        <v>1</v>
      </c>
      <c r="F10" s="36">
        <v>30.5</v>
      </c>
      <c r="G10" s="36">
        <f t="shared" ref="G10:G23" si="0">E10*F10</f>
        <v>30.5</v>
      </c>
    </row>
    <row r="11" spans="1:10" ht="43.5" customHeight="1" x14ac:dyDescent="0.25">
      <c r="A11" s="36">
        <v>3</v>
      </c>
      <c r="B11" s="62" t="s">
        <v>68</v>
      </c>
      <c r="C11" s="36">
        <v>2018</v>
      </c>
      <c r="D11" s="36" t="s">
        <v>82</v>
      </c>
      <c r="E11" s="36">
        <v>1</v>
      </c>
      <c r="F11" s="36">
        <v>58</v>
      </c>
      <c r="G11" s="36">
        <f t="shared" si="0"/>
        <v>58</v>
      </c>
    </row>
    <row r="12" spans="1:10" ht="30.6" customHeight="1" x14ac:dyDescent="0.25">
      <c r="A12" s="36">
        <v>4</v>
      </c>
      <c r="B12" s="37" t="s">
        <v>69</v>
      </c>
      <c r="C12" s="38">
        <v>2019</v>
      </c>
      <c r="D12" s="36" t="s">
        <v>8</v>
      </c>
      <c r="E12" s="38">
        <v>1</v>
      </c>
      <c r="F12" s="44">
        <v>30</v>
      </c>
      <c r="G12" s="36">
        <f t="shared" si="0"/>
        <v>30</v>
      </c>
    </row>
    <row r="13" spans="1:10" ht="30.6" customHeight="1" x14ac:dyDescent="0.25">
      <c r="A13" s="36">
        <v>5</v>
      </c>
      <c r="B13" s="37" t="s">
        <v>70</v>
      </c>
      <c r="C13" s="36" t="s">
        <v>81</v>
      </c>
      <c r="D13" s="36" t="s">
        <v>8</v>
      </c>
      <c r="E13" s="38">
        <v>1</v>
      </c>
      <c r="F13" s="44">
        <v>0</v>
      </c>
      <c r="G13" s="36">
        <f t="shared" si="0"/>
        <v>0</v>
      </c>
    </row>
    <row r="14" spans="1:10" ht="30.6" customHeight="1" x14ac:dyDescent="0.25">
      <c r="A14" s="36">
        <v>6</v>
      </c>
      <c r="B14" s="37" t="s">
        <v>71</v>
      </c>
      <c r="C14" s="38">
        <v>2016</v>
      </c>
      <c r="D14" s="36" t="s">
        <v>8</v>
      </c>
      <c r="E14" s="38">
        <v>1</v>
      </c>
      <c r="F14" s="44">
        <v>253.8</v>
      </c>
      <c r="G14" s="36">
        <f t="shared" si="0"/>
        <v>253.8</v>
      </c>
    </row>
    <row r="15" spans="1:10" ht="30.6" customHeight="1" x14ac:dyDescent="0.25">
      <c r="A15" s="36">
        <v>7</v>
      </c>
      <c r="B15" s="37" t="s">
        <v>72</v>
      </c>
      <c r="C15" s="36" t="s">
        <v>81</v>
      </c>
      <c r="D15" s="36" t="s">
        <v>8</v>
      </c>
      <c r="E15" s="38">
        <v>1</v>
      </c>
      <c r="F15" s="44">
        <v>0</v>
      </c>
      <c r="G15" s="36">
        <f t="shared" si="0"/>
        <v>0</v>
      </c>
    </row>
    <row r="16" spans="1:10" ht="30.6" customHeight="1" x14ac:dyDescent="0.25">
      <c r="A16" s="36">
        <v>8</v>
      </c>
      <c r="B16" s="37" t="s">
        <v>73</v>
      </c>
      <c r="C16" s="38">
        <v>2013</v>
      </c>
      <c r="D16" s="36" t="s">
        <v>8</v>
      </c>
      <c r="E16" s="38">
        <v>1</v>
      </c>
      <c r="F16" s="44">
        <v>32</v>
      </c>
      <c r="G16" s="36">
        <f t="shared" si="0"/>
        <v>32</v>
      </c>
    </row>
    <row r="17" spans="1:10" ht="30.6" customHeight="1" x14ac:dyDescent="0.25">
      <c r="A17" s="36">
        <v>9</v>
      </c>
      <c r="B17" s="37" t="s">
        <v>74</v>
      </c>
      <c r="C17" s="38">
        <v>2018</v>
      </c>
      <c r="D17" s="36" t="s">
        <v>8</v>
      </c>
      <c r="E17" s="38">
        <v>60</v>
      </c>
      <c r="F17" s="44">
        <v>120</v>
      </c>
      <c r="G17" s="44">
        <v>120</v>
      </c>
    </row>
    <row r="18" spans="1:10" ht="30.6" customHeight="1" x14ac:dyDescent="0.25">
      <c r="A18" s="36">
        <v>10</v>
      </c>
      <c r="B18" s="37" t="s">
        <v>75</v>
      </c>
      <c r="C18" s="36" t="s">
        <v>81</v>
      </c>
      <c r="D18" s="36" t="s">
        <v>8</v>
      </c>
      <c r="E18" s="38">
        <v>1</v>
      </c>
      <c r="F18" s="44">
        <v>0</v>
      </c>
      <c r="G18" s="36">
        <f t="shared" si="0"/>
        <v>0</v>
      </c>
    </row>
    <row r="19" spans="1:10" ht="30.6" customHeight="1" x14ac:dyDescent="0.25">
      <c r="A19" s="36">
        <v>11</v>
      </c>
      <c r="B19" s="37" t="s">
        <v>76</v>
      </c>
      <c r="C19" s="36" t="s">
        <v>81</v>
      </c>
      <c r="D19" s="36" t="s">
        <v>8</v>
      </c>
      <c r="E19" s="38">
        <v>1</v>
      </c>
      <c r="F19" s="44">
        <v>0</v>
      </c>
      <c r="G19" s="36">
        <f t="shared" si="0"/>
        <v>0</v>
      </c>
    </row>
    <row r="20" spans="1:10" ht="30.6" customHeight="1" x14ac:dyDescent="0.25">
      <c r="A20" s="36">
        <v>12</v>
      </c>
      <c r="B20" s="37" t="s">
        <v>77</v>
      </c>
      <c r="C20" s="38">
        <v>2018</v>
      </c>
      <c r="D20" s="36" t="s">
        <v>8</v>
      </c>
      <c r="E20" s="38">
        <v>1</v>
      </c>
      <c r="F20" s="44">
        <v>24.8</v>
      </c>
      <c r="G20" s="36">
        <f t="shared" si="0"/>
        <v>24.8</v>
      </c>
    </row>
    <row r="21" spans="1:10" ht="30.6" customHeight="1" x14ac:dyDescent="0.25">
      <c r="A21" s="36">
        <v>13</v>
      </c>
      <c r="B21" s="37" t="s">
        <v>78</v>
      </c>
      <c r="C21" s="38">
        <v>2019</v>
      </c>
      <c r="D21" s="36" t="s">
        <v>8</v>
      </c>
      <c r="E21" s="38">
        <v>1</v>
      </c>
      <c r="F21" s="44">
        <v>55</v>
      </c>
      <c r="G21" s="36">
        <f t="shared" si="0"/>
        <v>55</v>
      </c>
    </row>
    <row r="22" spans="1:10" ht="30.6" customHeight="1" x14ac:dyDescent="0.25">
      <c r="A22" s="36">
        <v>14</v>
      </c>
      <c r="B22" s="37" t="s">
        <v>79</v>
      </c>
      <c r="C22" s="38">
        <v>1992</v>
      </c>
      <c r="D22" s="36" t="s">
        <v>8</v>
      </c>
      <c r="E22" s="38">
        <v>108</v>
      </c>
      <c r="F22" s="44">
        <v>0</v>
      </c>
      <c r="G22" s="36">
        <f t="shared" si="0"/>
        <v>0</v>
      </c>
    </row>
    <row r="23" spans="1:10" ht="30.6" customHeight="1" x14ac:dyDescent="0.25">
      <c r="A23" s="36">
        <v>15</v>
      </c>
      <c r="B23" s="37" t="s">
        <v>80</v>
      </c>
      <c r="C23" s="38">
        <v>2019</v>
      </c>
      <c r="D23" s="36" t="s">
        <v>8</v>
      </c>
      <c r="E23" s="38">
        <v>1</v>
      </c>
      <c r="F23" s="44">
        <v>33.299999999999997</v>
      </c>
      <c r="G23" s="36">
        <f t="shared" si="0"/>
        <v>33.299999999999997</v>
      </c>
    </row>
    <row r="24" spans="1:10" ht="18.75" customHeight="1" x14ac:dyDescent="0.25">
      <c r="A24" s="84" t="s">
        <v>9</v>
      </c>
      <c r="B24" s="84"/>
      <c r="C24" s="84"/>
      <c r="D24" s="84"/>
      <c r="E24" s="84"/>
      <c r="F24" s="84"/>
      <c r="G24" s="45">
        <f>SUM(G8:G23)</f>
        <v>695.39999999999986</v>
      </c>
    </row>
    <row r="25" spans="1:10" ht="42.75" customHeight="1" x14ac:dyDescent="0.25">
      <c r="A25" s="86" t="s">
        <v>85</v>
      </c>
      <c r="B25" s="86"/>
      <c r="C25" s="86"/>
      <c r="D25" s="86"/>
      <c r="E25" s="86"/>
      <c r="F25" s="86"/>
      <c r="G25" s="86"/>
    </row>
    <row r="26" spans="1:10" ht="65.25" customHeight="1" x14ac:dyDescent="0.25">
      <c r="A26" s="42" t="s">
        <v>1</v>
      </c>
      <c r="B26" s="42" t="s">
        <v>2</v>
      </c>
      <c r="C26" s="42" t="s">
        <v>3</v>
      </c>
      <c r="D26" s="42" t="s">
        <v>4</v>
      </c>
      <c r="E26" s="42" t="s">
        <v>5</v>
      </c>
      <c r="F26" s="42">
        <v>0</v>
      </c>
      <c r="G26" s="36" t="s">
        <v>7</v>
      </c>
      <c r="I26" s="40">
        <v>2518</v>
      </c>
      <c r="J26" s="90">
        <v>45723</v>
      </c>
    </row>
    <row r="27" spans="1:10" ht="13.5" customHeight="1" x14ac:dyDescent="0.25">
      <c r="A27" s="42">
        <v>1</v>
      </c>
      <c r="B27" s="46" t="s">
        <v>15</v>
      </c>
      <c r="C27" s="47">
        <v>2011</v>
      </c>
      <c r="D27" s="47" t="s">
        <v>8</v>
      </c>
      <c r="E27" s="47">
        <v>1</v>
      </c>
      <c r="F27" s="44">
        <v>15.2</v>
      </c>
      <c r="G27" s="48">
        <f>E27*F27</f>
        <v>15.2</v>
      </c>
    </row>
    <row r="28" spans="1:10" ht="13.5" customHeight="1" x14ac:dyDescent="0.25">
      <c r="A28" s="42">
        <v>2</v>
      </c>
      <c r="B28" s="46" t="s">
        <v>15</v>
      </c>
      <c r="C28" s="47">
        <v>2012</v>
      </c>
      <c r="D28" s="47" t="s">
        <v>8</v>
      </c>
      <c r="E28" s="47">
        <v>1</v>
      </c>
      <c r="F28" s="44">
        <v>15.2</v>
      </c>
      <c r="G28" s="44">
        <v>15.2</v>
      </c>
    </row>
    <row r="29" spans="1:10" ht="13.5" customHeight="1" x14ac:dyDescent="0.25">
      <c r="A29" s="42">
        <v>3</v>
      </c>
      <c r="B29" s="40" t="s">
        <v>16</v>
      </c>
      <c r="C29" s="47">
        <v>2011</v>
      </c>
      <c r="D29" s="47" t="s">
        <v>8</v>
      </c>
      <c r="E29" s="47">
        <v>1</v>
      </c>
      <c r="F29" s="48">
        <v>9.3000000000000007</v>
      </c>
      <c r="G29" s="48">
        <f t="shared" ref="G29:G31" si="1">E29*F29</f>
        <v>9.3000000000000007</v>
      </c>
    </row>
    <row r="30" spans="1:10" ht="12.75" customHeight="1" x14ac:dyDescent="0.25">
      <c r="A30" s="42">
        <v>4</v>
      </c>
      <c r="B30" s="49" t="s">
        <v>17</v>
      </c>
      <c r="C30" s="47">
        <v>2011</v>
      </c>
      <c r="D30" s="47" t="s">
        <v>8</v>
      </c>
      <c r="E30" s="47">
        <v>1</v>
      </c>
      <c r="F30" s="48">
        <v>18.3</v>
      </c>
      <c r="G30" s="48">
        <f t="shared" si="1"/>
        <v>18.3</v>
      </c>
    </row>
    <row r="31" spans="1:10" ht="13.5" customHeight="1" x14ac:dyDescent="0.25">
      <c r="A31" s="42">
        <v>5</v>
      </c>
      <c r="B31" s="46" t="s">
        <v>18</v>
      </c>
      <c r="C31" s="47">
        <v>2012</v>
      </c>
      <c r="D31" s="47" t="s">
        <v>8</v>
      </c>
      <c r="E31" s="47">
        <v>1</v>
      </c>
      <c r="F31" s="48">
        <v>3.6</v>
      </c>
      <c r="G31" s="48">
        <f t="shared" si="1"/>
        <v>3.6</v>
      </c>
    </row>
    <row r="32" spans="1:10" ht="18" customHeight="1" x14ac:dyDescent="0.25">
      <c r="A32" s="84" t="s">
        <v>9</v>
      </c>
      <c r="B32" s="84"/>
      <c r="C32" s="84"/>
      <c r="D32" s="84"/>
      <c r="E32" s="84"/>
      <c r="F32" s="84"/>
      <c r="G32" s="48">
        <f>SUM(G27:G31)</f>
        <v>61.6</v>
      </c>
    </row>
    <row r="33" spans="1:10" ht="31.5" customHeight="1" x14ac:dyDescent="0.25">
      <c r="A33" s="86" t="s">
        <v>22</v>
      </c>
      <c r="B33" s="86"/>
      <c r="C33" s="86"/>
      <c r="D33" s="86"/>
      <c r="E33" s="86"/>
      <c r="F33" s="86"/>
      <c r="G33" s="86"/>
    </row>
    <row r="34" spans="1:10" ht="58.5" customHeight="1" x14ac:dyDescent="0.25">
      <c r="A34" s="42" t="s">
        <v>1</v>
      </c>
      <c r="B34" s="42" t="s">
        <v>2</v>
      </c>
      <c r="C34" s="42" t="s">
        <v>3</v>
      </c>
      <c r="D34" s="42" t="s">
        <v>4</v>
      </c>
      <c r="E34" s="42" t="s">
        <v>5</v>
      </c>
      <c r="F34" s="42" t="s">
        <v>6</v>
      </c>
      <c r="G34" s="36" t="s">
        <v>7</v>
      </c>
      <c r="I34" s="40">
        <v>2659</v>
      </c>
      <c r="J34" s="90">
        <v>45728</v>
      </c>
    </row>
    <row r="35" spans="1:10" ht="15" customHeight="1" x14ac:dyDescent="0.25">
      <c r="A35" s="42">
        <v>1</v>
      </c>
      <c r="B35" s="49" t="s">
        <v>19</v>
      </c>
      <c r="C35" s="36">
        <v>2015</v>
      </c>
      <c r="D35" s="36" t="s">
        <v>8</v>
      </c>
      <c r="E35" s="36">
        <v>1</v>
      </c>
      <c r="F35" s="50">
        <v>420</v>
      </c>
      <c r="G35" s="50">
        <f>E35*F35</f>
        <v>420</v>
      </c>
    </row>
    <row r="36" spans="1:10" ht="15" customHeight="1" x14ac:dyDescent="0.25">
      <c r="A36" s="42">
        <v>2</v>
      </c>
      <c r="B36" s="49" t="s">
        <v>20</v>
      </c>
      <c r="C36" s="36">
        <v>2018</v>
      </c>
      <c r="D36" s="36" t="s">
        <v>8</v>
      </c>
      <c r="E36" s="36">
        <v>1</v>
      </c>
      <c r="F36" s="50">
        <v>28</v>
      </c>
      <c r="G36" s="50">
        <f t="shared" ref="G36:G39" si="2">E36*F36</f>
        <v>28</v>
      </c>
    </row>
    <row r="37" spans="1:10" ht="15" customHeight="1" x14ac:dyDescent="0.25">
      <c r="A37" s="42">
        <v>3</v>
      </c>
      <c r="B37" s="49" t="s">
        <v>20</v>
      </c>
      <c r="C37" s="36">
        <v>2018</v>
      </c>
      <c r="D37" s="36" t="s">
        <v>8</v>
      </c>
      <c r="E37" s="36">
        <v>1</v>
      </c>
      <c r="F37" s="50">
        <v>28</v>
      </c>
      <c r="G37" s="50">
        <v>28</v>
      </c>
    </row>
    <row r="38" spans="1:10" ht="15" customHeight="1" x14ac:dyDescent="0.25">
      <c r="A38" s="42">
        <v>4</v>
      </c>
      <c r="B38" s="49" t="s">
        <v>12</v>
      </c>
      <c r="C38" s="36">
        <v>2018</v>
      </c>
      <c r="D38" s="36" t="s">
        <v>8</v>
      </c>
      <c r="E38" s="36">
        <v>1</v>
      </c>
      <c r="F38" s="50">
        <v>95</v>
      </c>
      <c r="G38" s="50">
        <f t="shared" si="2"/>
        <v>95</v>
      </c>
    </row>
    <row r="39" spans="1:10" ht="15" customHeight="1" x14ac:dyDescent="0.25">
      <c r="A39" s="42">
        <v>5</v>
      </c>
      <c r="B39" s="49" t="s">
        <v>21</v>
      </c>
      <c r="C39" s="36">
        <v>2019</v>
      </c>
      <c r="D39" s="36" t="s">
        <v>8</v>
      </c>
      <c r="E39" s="36">
        <v>1</v>
      </c>
      <c r="F39" s="50">
        <v>38</v>
      </c>
      <c r="G39" s="50">
        <f t="shared" si="2"/>
        <v>38</v>
      </c>
    </row>
    <row r="40" spans="1:10" ht="16.5" customHeight="1" x14ac:dyDescent="0.25">
      <c r="A40" s="84" t="s">
        <v>9</v>
      </c>
      <c r="B40" s="84"/>
      <c r="C40" s="84"/>
      <c r="D40" s="84"/>
      <c r="E40" s="84"/>
      <c r="F40" s="84"/>
      <c r="G40" s="48">
        <f>SUM(G35:G39)</f>
        <v>609</v>
      </c>
    </row>
    <row r="41" spans="1:10" ht="26.25" customHeight="1" x14ac:dyDescent="0.25">
      <c r="A41" s="51"/>
      <c r="B41" s="83" t="s">
        <v>23</v>
      </c>
      <c r="C41" s="83"/>
      <c r="D41" s="83"/>
      <c r="E41" s="83"/>
      <c r="F41" s="83"/>
      <c r="G41" s="83"/>
    </row>
    <row r="42" spans="1:10" ht="57.75" customHeight="1" x14ac:dyDescent="0.25">
      <c r="A42" s="42" t="s">
        <v>1</v>
      </c>
      <c r="B42" s="42" t="s">
        <v>2</v>
      </c>
      <c r="C42" s="42" t="s">
        <v>3</v>
      </c>
      <c r="D42" s="42" t="s">
        <v>4</v>
      </c>
      <c r="E42" s="42" t="s">
        <v>5</v>
      </c>
      <c r="F42" s="42" t="s">
        <v>6</v>
      </c>
      <c r="G42" s="36" t="s">
        <v>7</v>
      </c>
      <c r="I42" s="40">
        <v>2540</v>
      </c>
      <c r="J42" s="90">
        <v>45723</v>
      </c>
    </row>
    <row r="43" spans="1:10" ht="21" customHeight="1" x14ac:dyDescent="0.25">
      <c r="A43" s="42">
        <v>1</v>
      </c>
      <c r="B43" s="42" t="s">
        <v>24</v>
      </c>
      <c r="C43" s="36">
        <v>2010</v>
      </c>
      <c r="D43" s="36" t="s">
        <v>8</v>
      </c>
      <c r="E43" s="36">
        <v>1</v>
      </c>
      <c r="F43" s="36">
        <v>32.4</v>
      </c>
      <c r="G43" s="36">
        <f>E43*F43</f>
        <v>32.4</v>
      </c>
    </row>
    <row r="44" spans="1:10" ht="21" customHeight="1" x14ac:dyDescent="0.25">
      <c r="A44" s="42">
        <v>2</v>
      </c>
      <c r="B44" s="42" t="s">
        <v>25</v>
      </c>
      <c r="C44" s="36">
        <v>2011</v>
      </c>
      <c r="D44" s="36" t="s">
        <v>8</v>
      </c>
      <c r="E44" s="36">
        <v>1</v>
      </c>
      <c r="F44" s="52">
        <v>3.75</v>
      </c>
      <c r="G44" s="36">
        <f t="shared" ref="G44:G45" si="3">E44*F44</f>
        <v>3.75</v>
      </c>
    </row>
    <row r="45" spans="1:10" ht="21" customHeight="1" x14ac:dyDescent="0.25">
      <c r="A45" s="42">
        <v>3</v>
      </c>
      <c r="B45" s="42" t="s">
        <v>26</v>
      </c>
      <c r="C45" s="36">
        <v>2011</v>
      </c>
      <c r="D45" s="36" t="s">
        <v>8</v>
      </c>
      <c r="E45" s="36">
        <v>1</v>
      </c>
      <c r="F45" s="52">
        <v>3.4</v>
      </c>
      <c r="G45" s="36">
        <f t="shared" si="3"/>
        <v>3.4</v>
      </c>
    </row>
    <row r="46" spans="1:10" ht="18" customHeight="1" x14ac:dyDescent="0.25">
      <c r="A46" s="84" t="s">
        <v>9</v>
      </c>
      <c r="B46" s="84"/>
      <c r="C46" s="84"/>
      <c r="D46" s="84"/>
      <c r="E46" s="84"/>
      <c r="F46" s="84"/>
      <c r="G46" s="48">
        <f>SUM(G43:G45)</f>
        <v>39.549999999999997</v>
      </c>
    </row>
    <row r="47" spans="1:10" ht="25.5" customHeight="1" x14ac:dyDescent="0.25">
      <c r="A47" s="81" t="s">
        <v>27</v>
      </c>
      <c r="B47" s="81"/>
      <c r="C47" s="81"/>
      <c r="D47" s="81"/>
      <c r="E47" s="81"/>
      <c r="F47" s="81"/>
      <c r="G47" s="81"/>
    </row>
    <row r="48" spans="1:10" ht="63" customHeight="1" x14ac:dyDescent="0.25">
      <c r="A48" s="42" t="s">
        <v>1</v>
      </c>
      <c r="B48" s="42" t="s">
        <v>2</v>
      </c>
      <c r="C48" s="42" t="s">
        <v>3</v>
      </c>
      <c r="D48" s="42" t="s">
        <v>4</v>
      </c>
      <c r="E48" s="42" t="s">
        <v>5</v>
      </c>
      <c r="F48" s="42" t="s">
        <v>6</v>
      </c>
      <c r="G48" s="36" t="s">
        <v>7</v>
      </c>
      <c r="H48" s="53"/>
      <c r="I48" s="40">
        <v>2483</v>
      </c>
      <c r="J48" s="90">
        <v>45722</v>
      </c>
    </row>
    <row r="49" spans="1:10" ht="22.5" customHeight="1" x14ac:dyDescent="0.25">
      <c r="A49" s="54">
        <v>1</v>
      </c>
      <c r="B49" s="54" t="s">
        <v>28</v>
      </c>
      <c r="C49" s="55">
        <v>1984</v>
      </c>
      <c r="D49" s="55" t="s">
        <v>8</v>
      </c>
      <c r="E49" s="55">
        <v>26</v>
      </c>
      <c r="F49" s="56">
        <v>0</v>
      </c>
      <c r="G49" s="56">
        <v>0</v>
      </c>
    </row>
    <row r="50" spans="1:10" ht="22.5" customHeight="1" x14ac:dyDescent="0.25">
      <c r="A50" s="54">
        <v>2</v>
      </c>
      <c r="B50" s="54" t="s">
        <v>29</v>
      </c>
      <c r="C50" s="55">
        <v>1984</v>
      </c>
      <c r="D50" s="55" t="s">
        <v>8</v>
      </c>
      <c r="E50" s="55">
        <v>32</v>
      </c>
      <c r="F50" s="56">
        <v>0</v>
      </c>
      <c r="G50" s="56">
        <v>0</v>
      </c>
    </row>
    <row r="51" spans="1:10" ht="22.5" customHeight="1" x14ac:dyDescent="0.25">
      <c r="A51" s="54">
        <v>3</v>
      </c>
      <c r="B51" s="54" t="s">
        <v>30</v>
      </c>
      <c r="C51" s="55">
        <v>1984</v>
      </c>
      <c r="D51" s="55" t="s">
        <v>8</v>
      </c>
      <c r="E51" s="55">
        <v>47</v>
      </c>
      <c r="F51" s="56">
        <v>0</v>
      </c>
      <c r="G51" s="56">
        <v>0</v>
      </c>
      <c r="I51" s="57"/>
    </row>
    <row r="52" spans="1:10" ht="24" customHeight="1" x14ac:dyDescent="0.25">
      <c r="A52" s="54">
        <v>4</v>
      </c>
      <c r="B52" s="54" t="s">
        <v>31</v>
      </c>
      <c r="C52" s="55">
        <v>1984</v>
      </c>
      <c r="D52" s="55" t="s">
        <v>8</v>
      </c>
      <c r="E52" s="55">
        <v>17</v>
      </c>
      <c r="F52" s="56">
        <v>0</v>
      </c>
      <c r="G52" s="56">
        <v>0</v>
      </c>
    </row>
    <row r="53" spans="1:10" ht="18.75" customHeight="1" x14ac:dyDescent="0.25">
      <c r="A53" s="54">
        <v>5</v>
      </c>
      <c r="B53" s="49" t="s">
        <v>11</v>
      </c>
      <c r="C53" s="55">
        <v>1984</v>
      </c>
      <c r="D53" s="55" t="s">
        <v>8</v>
      </c>
      <c r="E53" s="47" t="s">
        <v>32</v>
      </c>
      <c r="F53" s="56"/>
      <c r="G53" s="56">
        <v>0</v>
      </c>
    </row>
    <row r="54" spans="1:10" ht="17.45" customHeight="1" x14ac:dyDescent="0.25">
      <c r="A54" s="84" t="s">
        <v>9</v>
      </c>
      <c r="B54" s="84"/>
      <c r="C54" s="84"/>
      <c r="D54" s="84"/>
      <c r="E54" s="84"/>
      <c r="F54" s="84"/>
      <c r="G54" s="48">
        <f>SUM(G49:G53)</f>
        <v>0</v>
      </c>
    </row>
    <row r="55" spans="1:10" ht="30" customHeight="1" x14ac:dyDescent="0.25">
      <c r="A55" s="51"/>
      <c r="B55" s="83" t="s">
        <v>33</v>
      </c>
      <c r="C55" s="83"/>
      <c r="D55" s="83"/>
      <c r="E55" s="83"/>
      <c r="F55" s="83"/>
      <c r="G55" s="83"/>
    </row>
    <row r="56" spans="1:10" ht="66.75" customHeight="1" x14ac:dyDescent="0.25">
      <c r="A56" s="42" t="s">
        <v>10</v>
      </c>
      <c r="B56" s="42" t="s">
        <v>2</v>
      </c>
      <c r="C56" s="42" t="s">
        <v>3</v>
      </c>
      <c r="D56" s="42" t="s">
        <v>4</v>
      </c>
      <c r="E56" s="42" t="s">
        <v>5</v>
      </c>
      <c r="F56" s="42" t="s">
        <v>6</v>
      </c>
      <c r="G56" s="36" t="s">
        <v>7</v>
      </c>
      <c r="I56" s="40">
        <v>3506</v>
      </c>
      <c r="J56" s="90">
        <v>45748</v>
      </c>
    </row>
    <row r="57" spans="1:10" ht="27" customHeight="1" x14ac:dyDescent="0.25">
      <c r="A57" s="42">
        <v>1</v>
      </c>
      <c r="B57" s="42" t="s">
        <v>34</v>
      </c>
      <c r="C57" s="36">
        <v>2015</v>
      </c>
      <c r="D57" s="36" t="s">
        <v>8</v>
      </c>
      <c r="E57" s="36">
        <v>2</v>
      </c>
      <c r="F57" s="56">
        <v>0</v>
      </c>
      <c r="G57" s="56">
        <v>0</v>
      </c>
    </row>
    <row r="58" spans="1:10" ht="20.25" customHeight="1" x14ac:dyDescent="0.25">
      <c r="A58" s="42">
        <v>2</v>
      </c>
      <c r="B58" s="42" t="s">
        <v>35</v>
      </c>
      <c r="C58" s="36">
        <v>2015</v>
      </c>
      <c r="D58" s="36" t="s">
        <v>8</v>
      </c>
      <c r="E58" s="36">
        <v>1</v>
      </c>
      <c r="F58" s="56">
        <v>0</v>
      </c>
      <c r="G58" s="56">
        <v>0</v>
      </c>
    </row>
    <row r="59" spans="1:10" ht="15.75" customHeight="1" x14ac:dyDescent="0.25">
      <c r="A59" s="42">
        <v>3</v>
      </c>
      <c r="B59" s="42" t="s">
        <v>36</v>
      </c>
      <c r="C59" s="36">
        <v>2015</v>
      </c>
      <c r="D59" s="36" t="s">
        <v>8</v>
      </c>
      <c r="E59" s="36">
        <v>1</v>
      </c>
      <c r="F59" s="56">
        <v>60</v>
      </c>
      <c r="G59" s="56">
        <v>60</v>
      </c>
    </row>
    <row r="60" spans="1:10" ht="15.75" customHeight="1" x14ac:dyDescent="0.25">
      <c r="A60" s="42"/>
      <c r="B60" s="42" t="s">
        <v>36</v>
      </c>
      <c r="C60" s="36">
        <v>2019</v>
      </c>
      <c r="D60" s="36" t="s">
        <v>8</v>
      </c>
      <c r="E60" s="36">
        <v>1</v>
      </c>
      <c r="F60" s="56">
        <v>40</v>
      </c>
      <c r="G60" s="56">
        <v>40</v>
      </c>
    </row>
    <row r="61" spans="1:10" ht="21" customHeight="1" x14ac:dyDescent="0.25">
      <c r="A61" s="42">
        <v>4</v>
      </c>
      <c r="B61" s="42" t="s">
        <v>37</v>
      </c>
      <c r="C61" s="36">
        <v>2016</v>
      </c>
      <c r="D61" s="36" t="s">
        <v>8</v>
      </c>
      <c r="E61" s="36">
        <v>1</v>
      </c>
      <c r="F61" s="56">
        <v>39</v>
      </c>
      <c r="G61" s="56">
        <v>39</v>
      </c>
    </row>
    <row r="62" spans="1:10" ht="18" customHeight="1" x14ac:dyDescent="0.25">
      <c r="A62" s="84" t="s">
        <v>9</v>
      </c>
      <c r="B62" s="84"/>
      <c r="C62" s="84"/>
      <c r="D62" s="84"/>
      <c r="E62" s="84"/>
      <c r="F62" s="84"/>
      <c r="G62" s="48">
        <f>SUM(G56:G61)</f>
        <v>139</v>
      </c>
    </row>
    <row r="63" spans="1:10" ht="24.75" customHeight="1" x14ac:dyDescent="0.25">
      <c r="A63" s="85" t="s">
        <v>38</v>
      </c>
      <c r="B63" s="85"/>
      <c r="C63" s="85"/>
      <c r="D63" s="85"/>
      <c r="E63" s="85"/>
      <c r="F63" s="85"/>
      <c r="G63" s="85"/>
    </row>
    <row r="64" spans="1:10" ht="57.75" customHeight="1" x14ac:dyDescent="0.25">
      <c r="A64" s="42" t="s">
        <v>10</v>
      </c>
      <c r="B64" s="42" t="s">
        <v>2</v>
      </c>
      <c r="C64" s="42" t="s">
        <v>3</v>
      </c>
      <c r="D64" s="42" t="s">
        <v>4</v>
      </c>
      <c r="E64" s="42" t="s">
        <v>5</v>
      </c>
      <c r="F64" s="42" t="s">
        <v>6</v>
      </c>
      <c r="G64" s="36" t="s">
        <v>7</v>
      </c>
      <c r="I64" s="40">
        <v>3578</v>
      </c>
      <c r="J64" s="90">
        <v>45749</v>
      </c>
    </row>
    <row r="65" spans="1:10" ht="18" customHeight="1" x14ac:dyDescent="0.25">
      <c r="A65" s="42">
        <v>1</v>
      </c>
      <c r="B65" s="42" t="s">
        <v>36</v>
      </c>
      <c r="C65" s="36">
        <v>2015</v>
      </c>
      <c r="D65" s="36" t="s">
        <v>8</v>
      </c>
      <c r="E65" s="36">
        <v>1</v>
      </c>
      <c r="F65" s="56">
        <v>0</v>
      </c>
      <c r="G65" s="56">
        <f t="shared" ref="G65:G66" si="4">E65*F65</f>
        <v>0</v>
      </c>
    </row>
    <row r="66" spans="1:10" ht="18" customHeight="1" x14ac:dyDescent="0.25">
      <c r="A66" s="42">
        <v>2</v>
      </c>
      <c r="B66" s="42" t="s">
        <v>39</v>
      </c>
      <c r="C66" s="36">
        <v>2013</v>
      </c>
      <c r="D66" s="36" t="s">
        <v>8</v>
      </c>
      <c r="E66" s="36">
        <v>1</v>
      </c>
      <c r="F66" s="56">
        <v>0</v>
      </c>
      <c r="G66" s="56">
        <f t="shared" si="4"/>
        <v>0</v>
      </c>
    </row>
    <row r="67" spans="1:10" ht="21" customHeight="1" x14ac:dyDescent="0.25">
      <c r="A67" s="84" t="s">
        <v>9</v>
      </c>
      <c r="B67" s="84"/>
      <c r="C67" s="84"/>
      <c r="D67" s="84"/>
      <c r="E67" s="84"/>
      <c r="F67" s="84"/>
      <c r="G67" s="58">
        <v>0</v>
      </c>
    </row>
    <row r="68" spans="1:10" ht="29.25" customHeight="1" x14ac:dyDescent="0.25">
      <c r="A68" s="80" t="s">
        <v>40</v>
      </c>
      <c r="B68" s="81"/>
      <c r="C68" s="81"/>
      <c r="D68" s="81"/>
      <c r="E68" s="81"/>
      <c r="F68" s="81"/>
      <c r="G68" s="82"/>
    </row>
    <row r="69" spans="1:10" ht="57" x14ac:dyDescent="0.25">
      <c r="A69" s="42" t="s">
        <v>10</v>
      </c>
      <c r="B69" s="42" t="s">
        <v>2</v>
      </c>
      <c r="C69" s="42" t="s">
        <v>3</v>
      </c>
      <c r="D69" s="42" t="s">
        <v>4</v>
      </c>
      <c r="E69" s="42" t="s">
        <v>5</v>
      </c>
      <c r="F69" s="42" t="s">
        <v>6</v>
      </c>
      <c r="G69" s="36" t="s">
        <v>7</v>
      </c>
      <c r="I69" s="40">
        <v>2491</v>
      </c>
      <c r="J69" s="90">
        <v>45722</v>
      </c>
    </row>
    <row r="70" spans="1:10" x14ac:dyDescent="0.25">
      <c r="A70" s="54">
        <v>1</v>
      </c>
      <c r="B70" s="54" t="s">
        <v>41</v>
      </c>
      <c r="C70" s="55">
        <v>2000</v>
      </c>
      <c r="D70" s="55" t="s">
        <v>8</v>
      </c>
      <c r="E70" s="55">
        <v>1</v>
      </c>
      <c r="F70" s="56">
        <v>0</v>
      </c>
      <c r="G70" s="56">
        <f>E70*F70</f>
        <v>0</v>
      </c>
    </row>
    <row r="71" spans="1:10" x14ac:dyDescent="0.25">
      <c r="A71" s="54">
        <v>2</v>
      </c>
      <c r="B71" s="54" t="s">
        <v>42</v>
      </c>
      <c r="C71" s="55">
        <v>2000</v>
      </c>
      <c r="D71" s="55" t="s">
        <v>8</v>
      </c>
      <c r="E71" s="55">
        <v>10</v>
      </c>
      <c r="F71" s="56">
        <v>7.0000000000000007E-2</v>
      </c>
      <c r="G71" s="56">
        <f t="shared" ref="G71:G82" si="5">E71*F71</f>
        <v>0.70000000000000007</v>
      </c>
    </row>
    <row r="72" spans="1:10" x14ac:dyDescent="0.25">
      <c r="A72" s="54">
        <v>3</v>
      </c>
      <c r="B72" s="54" t="s">
        <v>43</v>
      </c>
      <c r="C72" s="55">
        <v>2000</v>
      </c>
      <c r="D72" s="55" t="s">
        <v>8</v>
      </c>
      <c r="E72" s="55">
        <v>1</v>
      </c>
      <c r="F72" s="56">
        <v>5</v>
      </c>
      <c r="G72" s="56">
        <f t="shared" si="5"/>
        <v>5</v>
      </c>
    </row>
    <row r="73" spans="1:10" x14ac:dyDescent="0.25">
      <c r="A73" s="54">
        <v>4</v>
      </c>
      <c r="B73" s="54" t="s">
        <v>36</v>
      </c>
      <c r="C73" s="55">
        <v>2000</v>
      </c>
      <c r="D73" s="55" t="s">
        <v>8</v>
      </c>
      <c r="E73" s="55">
        <v>1</v>
      </c>
      <c r="F73" s="56">
        <v>15</v>
      </c>
      <c r="G73" s="56">
        <f t="shared" si="5"/>
        <v>15</v>
      </c>
    </row>
    <row r="74" spans="1:10" x14ac:dyDescent="0.25">
      <c r="A74" s="54">
        <v>5</v>
      </c>
      <c r="B74" s="54" t="s">
        <v>55</v>
      </c>
      <c r="C74" s="55">
        <v>2000</v>
      </c>
      <c r="D74" s="55" t="s">
        <v>8</v>
      </c>
      <c r="E74" s="55">
        <v>2</v>
      </c>
      <c r="F74" s="56">
        <v>12.4</v>
      </c>
      <c r="G74" s="56">
        <f t="shared" si="5"/>
        <v>24.8</v>
      </c>
    </row>
    <row r="75" spans="1:10" x14ac:dyDescent="0.25">
      <c r="A75" s="54">
        <v>6</v>
      </c>
      <c r="B75" s="54" t="s">
        <v>44</v>
      </c>
      <c r="C75" s="55">
        <v>2000</v>
      </c>
      <c r="D75" s="55" t="s">
        <v>8</v>
      </c>
      <c r="E75" s="55">
        <v>1</v>
      </c>
      <c r="F75" s="56">
        <v>17.600000000000001</v>
      </c>
      <c r="G75" s="56">
        <f t="shared" si="5"/>
        <v>17.600000000000001</v>
      </c>
    </row>
    <row r="76" spans="1:10" x14ac:dyDescent="0.25">
      <c r="A76" s="54">
        <v>7</v>
      </c>
      <c r="B76" s="54" t="s">
        <v>45</v>
      </c>
      <c r="C76" s="55">
        <v>2000</v>
      </c>
      <c r="D76" s="55" t="s">
        <v>8</v>
      </c>
      <c r="E76" s="55">
        <v>1</v>
      </c>
      <c r="F76" s="56">
        <v>19</v>
      </c>
      <c r="G76" s="56">
        <f t="shared" si="5"/>
        <v>19</v>
      </c>
    </row>
    <row r="77" spans="1:10" x14ac:dyDescent="0.25">
      <c r="A77" s="54">
        <v>8</v>
      </c>
      <c r="B77" s="54" t="s">
        <v>46</v>
      </c>
      <c r="C77" s="55">
        <v>2000</v>
      </c>
      <c r="D77" s="55" t="s">
        <v>8</v>
      </c>
      <c r="E77" s="55">
        <v>1</v>
      </c>
      <c r="F77" s="56">
        <v>0.32300000000000001</v>
      </c>
      <c r="G77" s="56">
        <f t="shared" si="5"/>
        <v>0.32300000000000001</v>
      </c>
    </row>
    <row r="78" spans="1:10" x14ac:dyDescent="0.25">
      <c r="A78" s="54">
        <v>9</v>
      </c>
      <c r="B78" s="54" t="s">
        <v>47</v>
      </c>
      <c r="C78" s="55">
        <v>2013</v>
      </c>
      <c r="D78" s="55" t="s">
        <v>8</v>
      </c>
      <c r="E78" s="55">
        <v>2</v>
      </c>
      <c r="F78" s="56">
        <v>6</v>
      </c>
      <c r="G78" s="56">
        <f t="shared" si="5"/>
        <v>12</v>
      </c>
    </row>
    <row r="79" spans="1:10" x14ac:dyDescent="0.25">
      <c r="A79" s="54">
        <v>10</v>
      </c>
      <c r="B79" s="54" t="s">
        <v>47</v>
      </c>
      <c r="C79" s="55">
        <v>2014</v>
      </c>
      <c r="D79" s="55" t="s">
        <v>8</v>
      </c>
      <c r="E79" s="55">
        <v>4</v>
      </c>
      <c r="F79" s="56">
        <v>8</v>
      </c>
      <c r="G79" s="56">
        <f t="shared" si="5"/>
        <v>32</v>
      </c>
    </row>
    <row r="80" spans="1:10" x14ac:dyDescent="0.25">
      <c r="A80" s="54">
        <v>11</v>
      </c>
      <c r="B80" s="54" t="s">
        <v>48</v>
      </c>
      <c r="C80" s="55">
        <v>2017</v>
      </c>
      <c r="D80" s="55" t="s">
        <v>8</v>
      </c>
      <c r="E80" s="55">
        <v>1</v>
      </c>
      <c r="F80" s="56">
        <v>9.5</v>
      </c>
      <c r="G80" s="56">
        <f t="shared" si="5"/>
        <v>9.5</v>
      </c>
    </row>
    <row r="81" spans="1:10" x14ac:dyDescent="0.25">
      <c r="A81" s="54">
        <v>12</v>
      </c>
      <c r="B81" s="54" t="s">
        <v>49</v>
      </c>
      <c r="C81" s="55">
        <v>2017</v>
      </c>
      <c r="D81" s="55" t="s">
        <v>8</v>
      </c>
      <c r="E81" s="55">
        <v>1</v>
      </c>
      <c r="F81" s="56">
        <v>4.5</v>
      </c>
      <c r="G81" s="56">
        <f t="shared" si="5"/>
        <v>4.5</v>
      </c>
    </row>
    <row r="82" spans="1:10" x14ac:dyDescent="0.25">
      <c r="A82" s="54">
        <v>13</v>
      </c>
      <c r="B82" s="54" t="s">
        <v>50</v>
      </c>
      <c r="C82" s="55">
        <v>2019</v>
      </c>
      <c r="D82" s="55" t="s">
        <v>8</v>
      </c>
      <c r="E82" s="55">
        <v>6</v>
      </c>
      <c r="F82" s="56">
        <v>1.7</v>
      </c>
      <c r="G82" s="56">
        <f t="shared" si="5"/>
        <v>10.199999999999999</v>
      </c>
    </row>
    <row r="83" spans="1:10" x14ac:dyDescent="0.25">
      <c r="A83" s="77" t="s">
        <v>9</v>
      </c>
      <c r="B83" s="78"/>
      <c r="C83" s="78"/>
      <c r="D83" s="78"/>
      <c r="E83" s="78"/>
      <c r="F83" s="79"/>
      <c r="G83" s="56">
        <f>SUM(G70:G82)</f>
        <v>150.62299999999999</v>
      </c>
    </row>
    <row r="84" spans="1:10" ht="33" customHeight="1" x14ac:dyDescent="0.25">
      <c r="A84" s="80" t="s">
        <v>93</v>
      </c>
      <c r="B84" s="81"/>
      <c r="C84" s="81"/>
      <c r="D84" s="81"/>
      <c r="E84" s="81"/>
      <c r="F84" s="81"/>
      <c r="G84" s="82"/>
    </row>
    <row r="85" spans="1:10" ht="57" x14ac:dyDescent="0.25">
      <c r="A85" s="42" t="s">
        <v>10</v>
      </c>
      <c r="B85" s="42" t="s">
        <v>2</v>
      </c>
      <c r="C85" s="42" t="s">
        <v>3</v>
      </c>
      <c r="D85" s="42" t="s">
        <v>4</v>
      </c>
      <c r="E85" s="42" t="s">
        <v>5</v>
      </c>
      <c r="F85" s="42" t="s">
        <v>6</v>
      </c>
      <c r="G85" s="36" t="s">
        <v>7</v>
      </c>
      <c r="I85" s="40">
        <v>3189</v>
      </c>
      <c r="J85" s="90">
        <v>45723</v>
      </c>
    </row>
    <row r="86" spans="1:10" x14ac:dyDescent="0.25">
      <c r="A86" s="54">
        <v>1</v>
      </c>
      <c r="B86" s="54" t="s">
        <v>52</v>
      </c>
      <c r="C86" s="59">
        <v>41731</v>
      </c>
      <c r="D86" s="55" t="s">
        <v>8</v>
      </c>
      <c r="E86" s="55">
        <v>1</v>
      </c>
      <c r="F86" s="56">
        <v>27.9</v>
      </c>
      <c r="G86" s="56">
        <f>E86*F86</f>
        <v>27.9</v>
      </c>
    </row>
    <row r="87" spans="1:10" x14ac:dyDescent="0.25">
      <c r="A87" s="54">
        <v>2</v>
      </c>
      <c r="B87" s="54" t="s">
        <v>64</v>
      </c>
      <c r="C87" s="59">
        <v>32518</v>
      </c>
      <c r="D87" s="55" t="s">
        <v>8</v>
      </c>
      <c r="E87" s="55">
        <v>1</v>
      </c>
      <c r="F87" s="56">
        <v>0</v>
      </c>
      <c r="G87" s="56">
        <f t="shared" ref="G87:G90" si="6">E87*F87</f>
        <v>0</v>
      </c>
    </row>
    <row r="88" spans="1:10" x14ac:dyDescent="0.25">
      <c r="A88" s="54">
        <v>3</v>
      </c>
      <c r="B88" s="54" t="s">
        <v>53</v>
      </c>
      <c r="C88" s="59">
        <v>31291</v>
      </c>
      <c r="D88" s="55" t="s">
        <v>8</v>
      </c>
      <c r="E88" s="55">
        <v>1</v>
      </c>
      <c r="F88" s="56">
        <v>0</v>
      </c>
      <c r="G88" s="56">
        <f t="shared" si="6"/>
        <v>0</v>
      </c>
    </row>
    <row r="89" spans="1:10" x14ac:dyDescent="0.25">
      <c r="A89" s="54">
        <v>4</v>
      </c>
      <c r="B89" s="54" t="s">
        <v>54</v>
      </c>
      <c r="C89" s="59">
        <v>41952</v>
      </c>
      <c r="D89" s="55" t="s">
        <v>8</v>
      </c>
      <c r="E89" s="55">
        <v>1</v>
      </c>
      <c r="F89" s="56">
        <v>36</v>
      </c>
      <c r="G89" s="56">
        <f t="shared" si="6"/>
        <v>36</v>
      </c>
    </row>
    <row r="90" spans="1:10" x14ac:dyDescent="0.25">
      <c r="A90" s="54">
        <v>5</v>
      </c>
      <c r="B90" s="54" t="s">
        <v>65</v>
      </c>
      <c r="C90" s="59">
        <v>35034</v>
      </c>
      <c r="D90" s="55" t="s">
        <v>8</v>
      </c>
      <c r="E90" s="55">
        <v>9</v>
      </c>
      <c r="F90" s="56">
        <v>0</v>
      </c>
      <c r="G90" s="56">
        <f t="shared" si="6"/>
        <v>0</v>
      </c>
    </row>
    <row r="91" spans="1:10" x14ac:dyDescent="0.25">
      <c r="A91" s="77" t="s">
        <v>9</v>
      </c>
      <c r="B91" s="78"/>
      <c r="C91" s="78"/>
      <c r="D91" s="78"/>
      <c r="E91" s="78"/>
      <c r="F91" s="79"/>
      <c r="G91" s="56">
        <f>SUM(G86:G90)</f>
        <v>63.9</v>
      </c>
    </row>
    <row r="92" spans="1:10" ht="34.5" customHeight="1" x14ac:dyDescent="0.25">
      <c r="A92" s="91" t="s">
        <v>92</v>
      </c>
      <c r="B92" s="85"/>
      <c r="C92" s="85"/>
      <c r="D92" s="85"/>
      <c r="E92" s="85"/>
      <c r="F92" s="85"/>
      <c r="G92" s="92"/>
    </row>
    <row r="93" spans="1:10" ht="57" x14ac:dyDescent="0.25">
      <c r="A93" s="42" t="s">
        <v>10</v>
      </c>
      <c r="B93" s="42" t="s">
        <v>2</v>
      </c>
      <c r="C93" s="42" t="s">
        <v>3</v>
      </c>
      <c r="D93" s="42" t="s">
        <v>4</v>
      </c>
      <c r="E93" s="42" t="s">
        <v>5</v>
      </c>
      <c r="F93" s="42" t="s">
        <v>6</v>
      </c>
      <c r="G93" s="36" t="s">
        <v>7</v>
      </c>
      <c r="I93" s="40">
        <v>2627</v>
      </c>
      <c r="J93" s="90">
        <v>45727</v>
      </c>
    </row>
    <row r="94" spans="1:10" x14ac:dyDescent="0.25">
      <c r="A94" s="54">
        <v>1</v>
      </c>
      <c r="B94" s="54" t="s">
        <v>56</v>
      </c>
      <c r="C94" s="55">
        <v>1970</v>
      </c>
      <c r="D94" s="55" t="s">
        <v>8</v>
      </c>
      <c r="E94" s="55">
        <v>1</v>
      </c>
      <c r="F94" s="56">
        <v>0</v>
      </c>
      <c r="G94" s="56">
        <v>0</v>
      </c>
    </row>
    <row r="95" spans="1:10" x14ac:dyDescent="0.25">
      <c r="A95" s="54">
        <v>2</v>
      </c>
      <c r="B95" s="54" t="s">
        <v>46</v>
      </c>
      <c r="C95" s="55">
        <v>1970</v>
      </c>
      <c r="D95" s="55" t="s">
        <v>8</v>
      </c>
      <c r="E95" s="55">
        <v>2</v>
      </c>
      <c r="F95" s="56">
        <v>0</v>
      </c>
      <c r="G95" s="56">
        <v>0</v>
      </c>
    </row>
    <row r="96" spans="1:10" x14ac:dyDescent="0.25">
      <c r="A96" s="54">
        <v>3</v>
      </c>
      <c r="B96" s="54" t="s">
        <v>57</v>
      </c>
      <c r="C96" s="55">
        <v>1970</v>
      </c>
      <c r="D96" s="55" t="s">
        <v>8</v>
      </c>
      <c r="E96" s="55">
        <v>2</v>
      </c>
      <c r="F96" s="56">
        <v>0</v>
      </c>
      <c r="G96" s="56">
        <v>0</v>
      </c>
    </row>
    <row r="97" spans="1:10" x14ac:dyDescent="0.25">
      <c r="A97" s="77" t="s">
        <v>9</v>
      </c>
      <c r="B97" s="78"/>
      <c r="C97" s="78"/>
      <c r="D97" s="78"/>
      <c r="E97" s="78"/>
      <c r="F97" s="79"/>
      <c r="G97" s="56">
        <f>SUM(G94:G96)</f>
        <v>0</v>
      </c>
    </row>
    <row r="98" spans="1:10" ht="31.5" customHeight="1" x14ac:dyDescent="0.25">
      <c r="A98" s="81" t="s">
        <v>86</v>
      </c>
      <c r="B98" s="81"/>
      <c r="C98" s="81"/>
      <c r="D98" s="81"/>
      <c r="E98" s="81"/>
      <c r="F98" s="81"/>
      <c r="G98" s="81"/>
    </row>
    <row r="99" spans="1:10" ht="57" x14ac:dyDescent="0.25">
      <c r="A99" s="42" t="s">
        <v>10</v>
      </c>
      <c r="B99" s="42" t="s">
        <v>2</v>
      </c>
      <c r="C99" s="42" t="s">
        <v>3</v>
      </c>
      <c r="D99" s="42" t="s">
        <v>4</v>
      </c>
      <c r="E99" s="42" t="s">
        <v>5</v>
      </c>
      <c r="F99" s="42" t="s">
        <v>6</v>
      </c>
      <c r="G99" s="36" t="s">
        <v>7</v>
      </c>
      <c r="I99" s="40">
        <v>3037</v>
      </c>
      <c r="J99" s="90">
        <v>45737</v>
      </c>
    </row>
    <row r="100" spans="1:10" x14ac:dyDescent="0.25">
      <c r="A100" s="54">
        <v>1</v>
      </c>
      <c r="B100" s="54" t="s">
        <v>36</v>
      </c>
      <c r="C100" s="55">
        <v>2019</v>
      </c>
      <c r="D100" s="55" t="s">
        <v>8</v>
      </c>
      <c r="E100" s="55">
        <v>1</v>
      </c>
      <c r="F100" s="56">
        <v>0</v>
      </c>
      <c r="G100" s="56">
        <v>0</v>
      </c>
    </row>
    <row r="101" spans="1:10" x14ac:dyDescent="0.25">
      <c r="A101" s="54">
        <v>2</v>
      </c>
      <c r="B101" s="54" t="s">
        <v>83</v>
      </c>
      <c r="C101" s="55">
        <v>2019</v>
      </c>
      <c r="D101" s="55" t="s">
        <v>8</v>
      </c>
      <c r="E101" s="55">
        <v>1</v>
      </c>
      <c r="F101" s="56">
        <v>0</v>
      </c>
      <c r="G101" s="56">
        <v>0</v>
      </c>
    </row>
    <row r="102" spans="1:10" x14ac:dyDescent="0.25">
      <c r="A102" s="54">
        <v>3</v>
      </c>
      <c r="B102" s="54" t="s">
        <v>84</v>
      </c>
      <c r="C102" s="55">
        <v>2019</v>
      </c>
      <c r="D102" s="55" t="s">
        <v>8</v>
      </c>
      <c r="E102" s="55">
        <v>1</v>
      </c>
      <c r="F102" s="56">
        <v>0</v>
      </c>
      <c r="G102" s="56">
        <v>0</v>
      </c>
    </row>
    <row r="103" spans="1:10" x14ac:dyDescent="0.25">
      <c r="A103" s="77" t="s">
        <v>9</v>
      </c>
      <c r="B103" s="78"/>
      <c r="C103" s="78"/>
      <c r="D103" s="78"/>
      <c r="E103" s="78"/>
      <c r="F103" s="79"/>
      <c r="G103" s="56">
        <f>SUM(G100:G102)</f>
        <v>0</v>
      </c>
    </row>
    <row r="104" spans="1:10" ht="34.5" customHeight="1" x14ac:dyDescent="0.25">
      <c r="A104" s="76" t="s">
        <v>87</v>
      </c>
      <c r="B104" s="76"/>
      <c r="C104" s="76"/>
      <c r="D104" s="76"/>
      <c r="E104" s="76"/>
      <c r="F104" s="76"/>
      <c r="G104" s="76"/>
    </row>
    <row r="105" spans="1:10" ht="57" x14ac:dyDescent="0.25">
      <c r="A105" s="42" t="s">
        <v>10</v>
      </c>
      <c r="B105" s="42" t="s">
        <v>2</v>
      </c>
      <c r="C105" s="42" t="s">
        <v>3</v>
      </c>
      <c r="D105" s="42" t="s">
        <v>4</v>
      </c>
      <c r="E105" s="42" t="s">
        <v>5</v>
      </c>
      <c r="F105" s="42" t="s">
        <v>6</v>
      </c>
      <c r="G105" s="36" t="s">
        <v>7</v>
      </c>
      <c r="I105" s="40">
        <v>3107</v>
      </c>
      <c r="J105" s="90">
        <v>45740</v>
      </c>
    </row>
    <row r="106" spans="1:10" x14ac:dyDescent="0.25">
      <c r="A106" s="54">
        <v>1</v>
      </c>
      <c r="B106" s="54" t="s">
        <v>59</v>
      </c>
      <c r="C106" s="55">
        <v>2006</v>
      </c>
      <c r="D106" s="55" t="s">
        <v>8</v>
      </c>
      <c r="E106" s="55">
        <v>1</v>
      </c>
      <c r="F106" s="56">
        <v>119</v>
      </c>
      <c r="G106" s="56">
        <f>E106*F106</f>
        <v>119</v>
      </c>
    </row>
    <row r="107" spans="1:10" x14ac:dyDescent="0.25">
      <c r="A107" s="54">
        <v>2</v>
      </c>
      <c r="B107" s="54" t="s">
        <v>60</v>
      </c>
      <c r="C107" s="55">
        <v>2006</v>
      </c>
      <c r="D107" s="55" t="s">
        <v>8</v>
      </c>
      <c r="E107" s="55">
        <v>1</v>
      </c>
      <c r="F107" s="56">
        <v>35</v>
      </c>
      <c r="G107" s="56">
        <f t="shared" ref="G107:G110" si="7">E107*F107</f>
        <v>35</v>
      </c>
    </row>
    <row r="108" spans="1:10" x14ac:dyDescent="0.25">
      <c r="A108" s="54">
        <v>3</v>
      </c>
      <c r="B108" s="54" t="s">
        <v>61</v>
      </c>
      <c r="C108" s="55">
        <v>2006</v>
      </c>
      <c r="D108" s="55" t="s">
        <v>8</v>
      </c>
      <c r="E108" s="55">
        <v>1</v>
      </c>
      <c r="F108" s="56">
        <v>11</v>
      </c>
      <c r="G108" s="56">
        <f t="shared" si="7"/>
        <v>11</v>
      </c>
    </row>
    <row r="109" spans="1:10" x14ac:dyDescent="0.25">
      <c r="A109" s="54">
        <v>4</v>
      </c>
      <c r="B109" s="40" t="s">
        <v>62</v>
      </c>
      <c r="C109" s="55">
        <v>2006</v>
      </c>
      <c r="D109" s="55" t="s">
        <v>8</v>
      </c>
      <c r="E109" s="55">
        <v>1</v>
      </c>
      <c r="F109" s="56">
        <v>179</v>
      </c>
      <c r="G109" s="56">
        <f t="shared" si="7"/>
        <v>179</v>
      </c>
    </row>
    <row r="110" spans="1:10" x14ac:dyDescent="0.25">
      <c r="A110" s="54">
        <v>5</v>
      </c>
      <c r="B110" s="54" t="s">
        <v>63</v>
      </c>
      <c r="C110" s="55">
        <v>2017</v>
      </c>
      <c r="D110" s="55" t="s">
        <v>8</v>
      </c>
      <c r="E110" s="55">
        <v>1</v>
      </c>
      <c r="F110" s="56">
        <v>35</v>
      </c>
      <c r="G110" s="56">
        <f t="shared" si="7"/>
        <v>35</v>
      </c>
    </row>
    <row r="111" spans="1:10" x14ac:dyDescent="0.25">
      <c r="A111" s="77" t="s">
        <v>9</v>
      </c>
      <c r="B111" s="78"/>
      <c r="C111" s="78"/>
      <c r="D111" s="78"/>
      <c r="E111" s="78"/>
      <c r="F111" s="79"/>
      <c r="G111" s="56">
        <f>SUM(G106:G110)</f>
        <v>379</v>
      </c>
    </row>
  </sheetData>
  <mergeCells count="26">
    <mergeCell ref="A32:F32"/>
    <mergeCell ref="B4:G4"/>
    <mergeCell ref="A5:G5"/>
    <mergeCell ref="A6:G6"/>
    <mergeCell ref="A24:F24"/>
    <mergeCell ref="A25:G25"/>
    <mergeCell ref="A83:F83"/>
    <mergeCell ref="A33:G33"/>
    <mergeCell ref="A40:F40"/>
    <mergeCell ref="B41:G41"/>
    <mergeCell ref="A46:F46"/>
    <mergeCell ref="A47:G47"/>
    <mergeCell ref="A54:F54"/>
    <mergeCell ref="B55:G55"/>
    <mergeCell ref="A62:F62"/>
    <mergeCell ref="A63:G63"/>
    <mergeCell ref="A67:F67"/>
    <mergeCell ref="A68:G68"/>
    <mergeCell ref="A104:G104"/>
    <mergeCell ref="A111:F111"/>
    <mergeCell ref="A84:G84"/>
    <mergeCell ref="A91:F91"/>
    <mergeCell ref="A92:G92"/>
    <mergeCell ref="A97:F97"/>
    <mergeCell ref="A98:G98"/>
    <mergeCell ref="A103:F103"/>
  </mergeCells>
  <pageMargins left="0.24" right="0.2" top="0.2" bottom="0.2" header="0.2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2025-05-12T12:29:54Z</dcterms:modified>
</cp:coreProperties>
</file>